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bendra" sheetId="3" r:id="rId1"/>
  </sheets>
  <calcPr calcId="145621"/>
</workbook>
</file>

<file path=xl/calcChain.xml><?xml version="1.0" encoding="utf-8"?>
<calcChain xmlns="http://schemas.openxmlformats.org/spreadsheetml/2006/main">
  <c r="T20" i="3" l="1"/>
  <c r="T14" i="3"/>
  <c r="F9" i="3"/>
  <c r="T19" i="3"/>
  <c r="O18" i="3"/>
  <c r="J18" i="3"/>
  <c r="H18" i="3"/>
  <c r="F18" i="3"/>
  <c r="C18" i="3"/>
  <c r="T17" i="3"/>
  <c r="T16" i="3"/>
  <c r="S15" i="3"/>
  <c r="O15" i="3"/>
  <c r="K15" i="3"/>
  <c r="H15" i="3"/>
  <c r="F15" i="3"/>
  <c r="C15" i="3"/>
  <c r="S12" i="3"/>
  <c r="R12" i="3"/>
  <c r="P12" i="3"/>
  <c r="O12" i="3"/>
  <c r="K12" i="3"/>
  <c r="J12" i="3"/>
  <c r="H12" i="3"/>
  <c r="C12" i="3"/>
  <c r="H9" i="3"/>
  <c r="S9" i="3"/>
  <c r="R9" i="3"/>
  <c r="P9" i="3"/>
  <c r="O9" i="3"/>
  <c r="L9" i="3"/>
  <c r="L21" i="3" s="1"/>
  <c r="K9" i="3"/>
  <c r="J9" i="3"/>
  <c r="C9" i="3"/>
  <c r="J21" i="3" l="1"/>
  <c r="K21" i="3"/>
  <c r="R21" i="3"/>
  <c r="C21" i="3"/>
  <c r="O21" i="3"/>
  <c r="S21" i="3"/>
  <c r="T10" i="3"/>
  <c r="F12" i="3"/>
  <c r="F21" i="3" s="1"/>
  <c r="T13" i="3"/>
  <c r="T12" i="3" s="1"/>
  <c r="T18" i="3"/>
  <c r="P21" i="3"/>
  <c r="T15" i="3"/>
  <c r="T11" i="3"/>
  <c r="H21" i="3"/>
  <c r="T9" i="3" l="1"/>
  <c r="T21" i="3" s="1"/>
</calcChain>
</file>

<file path=xl/sharedStrings.xml><?xml version="1.0" encoding="utf-8"?>
<sst xmlns="http://schemas.openxmlformats.org/spreadsheetml/2006/main" count="58" uniqueCount="47">
  <si>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</si>
  <si>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</si>
  <si>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</si>
  <si>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</si>
  <si>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</si>
  <si>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/>
  </si>
  <si>
    <t>Per ataskaitinį laikotarpį</t>
  </si>
  <si>
    <t>Nr.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</si>
  <si>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</si>
  <si>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</si>
  <si>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</si>
  <si>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</si>
  <si>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</si>
  <si>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</si>
  <si>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</si>
  <si>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</si>
  <si>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</si>
  <si>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</si>
  <si>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</si>
  <si>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</si>
  <si>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</si>
  <si>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</si>
  <si>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</si>
  <si>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</si>
  <si>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</si>
  <si>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</si>
  <si>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</si>
  <si>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</si>
  <si>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</si>
  <si>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</si>
  <si>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</si>
  <si>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</si>
  <si>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</si>
  <si>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</si>
  <si>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</si>
  <si>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</si>
  <si>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</si>
  <si>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</si>
  <si>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</si>
  <si>
    <t>(pareigos)</t>
  </si>
  <si>
    <t>(parašas)</t>
  </si>
  <si>
    <t>(vardas, pavardė)</t>
  </si>
  <si>
    <t>Apskaitos skyriaus vedėja</t>
  </si>
  <si>
    <t>Irena Mirončikienė</t>
  </si>
  <si>
    <t xml:space="preserve"> </t>
  </si>
  <si>
    <t>Administracijos direktorius</t>
  </si>
  <si>
    <t>Eduardas Bivainis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</si>
</sst>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21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8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186"/>
    </font>
    <font>
      <sz val="9"/>
      <name val="Calibri"/>
      <family val="2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Calibri"/>
      <family val="2"/>
      <charset val="186"/>
    </font>
    <font>
      <sz val="8"/>
      <color rgb="FFFF0000"/>
      <name val="Calibri"/>
      <family val="2"/>
      <charset val="186"/>
    </font>
    <font>
      <sz val="8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9"/>
      <name val="Calibri"/>
      <family val="2"/>
      <charset val="186"/>
    </font>
    <font>
      <b/>
      <sz val="9"/>
      <name val="Times New Roman"/>
      <family val="1"/>
      <charset val="186"/>
    </font>
    <font>
      <sz val="11"/>
      <name val="Calibri"/>
      <family val="2"/>
      <charset val="186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57">
    <xf numFmtId="0" fontId="1" fillId="0" borderId="0" xfId="0" applyFont="1" applyFill="1" applyBorder="1"/>
    <xf numFmtId="0" fontId="4" fillId="0" borderId="7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horizontal="center" vertical="top" wrapText="1" readingOrder="1"/>
    </xf>
    <xf numFmtId="0" fontId="2" fillId="0" borderId="4" xfId="1" applyNumberFormat="1" applyFont="1" applyFill="1" applyBorder="1" applyAlignment="1">
      <alignment vertical="top" wrapText="1" readingOrder="1"/>
    </xf>
    <xf numFmtId="0" fontId="11" fillId="0" borderId="4" xfId="1" applyNumberFormat="1" applyFont="1" applyFill="1" applyBorder="1" applyAlignment="1">
      <alignment horizontal="center" vertical="top" wrapText="1" readingOrder="1"/>
    </xf>
    <xf numFmtId="0" fontId="12" fillId="0" borderId="4" xfId="1" applyNumberFormat="1" applyFont="1" applyFill="1" applyBorder="1" applyAlignment="1">
      <alignment horizontal="center" vertical="top" wrapText="1" readingOrder="1"/>
    </xf>
    <xf numFmtId="4" fontId="13" fillId="0" borderId="0" xfId="0" applyNumberFormat="1" applyFont="1" applyFill="1" applyBorder="1"/>
    <xf numFmtId="4" fontId="14" fillId="0" borderId="0" xfId="0" applyNumberFormat="1" applyFont="1" applyFill="1" applyBorder="1"/>
    <xf numFmtId="164" fontId="1" fillId="0" borderId="0" xfId="0" applyNumberFormat="1" applyFont="1" applyFill="1" applyBorder="1"/>
    <xf numFmtId="4" fontId="1" fillId="0" borderId="0" xfId="0" applyNumberFormat="1" applyFont="1" applyFill="1" applyBorder="1"/>
    <xf numFmtId="164" fontId="9" fillId="0" borderId="0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164" fontId="9" fillId="0" borderId="4" xfId="1" applyNumberFormat="1" applyFont="1" applyFill="1" applyBorder="1" applyAlignment="1">
      <alignment horizontal="right"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164" fontId="16" fillId="0" borderId="4" xfId="1" applyNumberFormat="1" applyFont="1" applyFill="1" applyBorder="1" applyAlignment="1">
      <alignment horizontal="right" vertical="top" wrapText="1" readingOrder="1"/>
    </xf>
    <xf numFmtId="164" fontId="18" fillId="0" borderId="4" xfId="1" applyNumberFormat="1" applyFont="1" applyFill="1" applyBorder="1" applyAlignment="1">
      <alignment horizontal="right" vertical="top" wrapText="1" readingOrder="1"/>
    </xf>
    <xf numFmtId="164" fontId="12" fillId="0" borderId="4" xfId="1" applyNumberFormat="1" applyFont="1" applyFill="1" applyBorder="1" applyAlignment="1">
      <alignment horizontal="right" vertical="top" wrapText="1" readingOrder="1"/>
    </xf>
    <xf numFmtId="164" fontId="12" fillId="0" borderId="0" xfId="1" applyNumberFormat="1" applyFont="1" applyFill="1" applyBorder="1" applyAlignment="1">
      <alignment horizontal="right" vertical="top" wrapText="1" readingOrder="1"/>
    </xf>
    <xf numFmtId="0" fontId="19" fillId="0" borderId="0" xfId="0" applyFont="1" applyFill="1" applyBorder="1"/>
    <xf numFmtId="4" fontId="19" fillId="0" borderId="0" xfId="0" applyNumberFormat="1" applyFont="1" applyFill="1" applyBorder="1"/>
    <xf numFmtId="0" fontId="7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0" fillId="0" borderId="0" xfId="1" applyNumberFormat="1" applyFont="1" applyFill="1" applyBorder="1" applyAlignment="1">
      <alignment horizontal="center" vertical="top" wrapText="1" readingOrder="1"/>
    </xf>
    <xf numFmtId="0" fontId="19" fillId="0" borderId="0" xfId="0" applyFont="1" applyFill="1" applyBorder="1"/>
    <xf numFmtId="164" fontId="16" fillId="0" borderId="4" xfId="1" applyNumberFormat="1" applyFont="1" applyFill="1" applyBorder="1" applyAlignment="1">
      <alignment horizontal="right" vertical="top" wrapText="1" readingOrder="1"/>
    </xf>
    <xf numFmtId="0" fontId="17" fillId="0" borderId="5" xfId="1" applyNumberFormat="1" applyFont="1" applyFill="1" applyBorder="1" applyAlignment="1">
      <alignment vertical="top" wrapText="1"/>
    </xf>
    <xf numFmtId="0" fontId="17" fillId="0" borderId="6" xfId="1" applyNumberFormat="1" applyFont="1" applyFill="1" applyBorder="1" applyAlignment="1">
      <alignment vertical="top" wrapText="1"/>
    </xf>
    <xf numFmtId="164" fontId="18" fillId="0" borderId="4" xfId="1" applyNumberFormat="1" applyFont="1" applyFill="1" applyBorder="1" applyAlignment="1">
      <alignment horizontal="right" vertical="top" wrapText="1" readingOrder="1"/>
    </xf>
    <xf numFmtId="164" fontId="9" fillId="0" borderId="4" xfId="1" applyNumberFormat="1" applyFont="1" applyFill="1" applyBorder="1" applyAlignment="1">
      <alignment horizontal="right" vertical="top" wrapText="1" readingOrder="1"/>
    </xf>
    <xf numFmtId="0" fontId="10" fillId="0" borderId="5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vertical="top" wrapText="1"/>
    </xf>
    <xf numFmtId="164" fontId="12" fillId="0" borderId="4" xfId="1" applyNumberFormat="1" applyFont="1" applyFill="1" applyBorder="1" applyAlignment="1">
      <alignment horizontal="right" vertical="top" wrapText="1" readingOrder="1"/>
    </xf>
    <xf numFmtId="164" fontId="15" fillId="0" borderId="4" xfId="1" applyNumberFormat="1" applyFont="1" applyFill="1" applyBorder="1" applyAlignment="1">
      <alignment horizontal="right" vertical="top" wrapText="1" readingOrder="1"/>
    </xf>
    <xf numFmtId="0" fontId="13" fillId="0" borderId="6" xfId="1" applyNumberFormat="1" applyFont="1" applyFill="1" applyBorder="1" applyAlignment="1">
      <alignment vertical="top" wrapText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2" fillId="0" borderId="4" xfId="1" applyNumberFormat="1" applyFont="1" applyFill="1" applyBorder="1" applyAlignment="1">
      <alignment horizontal="center" vertical="top" wrapText="1" readingOrder="1"/>
    </xf>
    <xf numFmtId="0" fontId="19" fillId="0" borderId="6" xfId="1" applyNumberFormat="1" applyFont="1" applyFill="1" applyBorder="1" applyAlignment="1">
      <alignment vertical="top" wrapText="1"/>
    </xf>
    <xf numFmtId="0" fontId="19" fillId="0" borderId="5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top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11" fillId="0" borderId="4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horizontal="center" vertical="top" wrapText="1" readingOrder="1"/>
    </xf>
  </cellXfs>
  <cellStyles count="2">
    <cellStyle name="Įprastas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showGridLines="0" tabSelected="1" topLeftCell="A10" workbookViewId="0">
      <selection activeCell="AD15" sqref="AD15"/>
    </sheetView>
  </sheetViews>
  <sheetFormatPr defaultRowHeight="15" x14ac:dyDescent="0.25"/>
  <cols>
    <col min="1" max="1" width="4" style="13" customWidth="1"/>
    <col min="2" max="2" width="18.28515625" style="13" customWidth="1"/>
    <col min="3" max="3" width="0.85546875" style="13" customWidth="1"/>
    <col min="4" max="4" width="1.28515625" style="13" customWidth="1"/>
    <col min="5" max="5" width="9.28515625" style="13" customWidth="1"/>
    <col min="6" max="6" width="10.7109375" style="13" customWidth="1"/>
    <col min="7" max="7" width="1.140625" style="13" customWidth="1"/>
    <col min="8" max="8" width="0.5703125" style="13" customWidth="1"/>
    <col min="9" max="10" width="9.7109375" style="13" customWidth="1"/>
    <col min="11" max="11" width="11" style="13" customWidth="1"/>
    <col min="12" max="12" width="9.7109375" style="13" customWidth="1"/>
    <col min="13" max="13" width="0" style="13" hidden="1" customWidth="1"/>
    <col min="14" max="14" width="0.140625" style="13" customWidth="1"/>
    <col min="15" max="15" width="13" style="13" customWidth="1"/>
    <col min="16" max="16" width="10.42578125" style="13" customWidth="1"/>
    <col min="17" max="17" width="0.28515625" style="13" hidden="1" customWidth="1"/>
    <col min="18" max="18" width="11.140625" style="13" customWidth="1"/>
    <col min="19" max="19" width="9.85546875" style="13" customWidth="1"/>
    <col min="20" max="20" width="12" style="13" customWidth="1"/>
    <col min="21" max="22" width="0" style="13" hidden="1" customWidth="1"/>
    <col min="23" max="23" width="14.28515625" style="13" customWidth="1"/>
    <col min="24" max="24" width="9.140625" style="13" customWidth="1"/>
    <col min="25" max="16384" width="9.140625" style="13"/>
  </cols>
  <sheetData>
    <row r="1" spans="1:28" ht="28.35" customHeight="1" x14ac:dyDescent="0.25">
      <c r="Q1" s="52" t="s">
        <v>0</v>
      </c>
      <c r="R1" s="28"/>
      <c r="S1" s="28"/>
      <c r="T1" s="28"/>
    </row>
    <row r="2" spans="1:28" ht="28.35" customHeight="1" x14ac:dyDescent="0.25">
      <c r="A2" s="53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28" ht="0" hidden="1" customHeight="1" x14ac:dyDescent="0.25"/>
    <row r="4" spans="1:28" ht="14.1" customHeight="1" x14ac:dyDescent="0.25">
      <c r="A4" s="53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8" ht="14.25" customHeight="1" x14ac:dyDescent="0.25"/>
    <row r="6" spans="1:28" x14ac:dyDescent="0.25">
      <c r="A6" s="18" t="s">
        <v>3</v>
      </c>
      <c r="B6" s="18" t="s">
        <v>4</v>
      </c>
      <c r="C6" s="54" t="s">
        <v>5</v>
      </c>
      <c r="D6" s="26"/>
      <c r="E6" s="55"/>
      <c r="F6" s="56" t="s">
        <v>6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3"/>
      <c r="T6" s="54" t="s">
        <v>5</v>
      </c>
      <c r="U6" s="55"/>
    </row>
    <row r="7" spans="1:28" ht="63" x14ac:dyDescent="0.25">
      <c r="A7" s="1" t="s">
        <v>7</v>
      </c>
      <c r="B7" s="1" t="s">
        <v>5</v>
      </c>
      <c r="C7" s="47" t="s">
        <v>8</v>
      </c>
      <c r="D7" s="48"/>
      <c r="E7" s="49"/>
      <c r="F7" s="50" t="s">
        <v>9</v>
      </c>
      <c r="G7" s="43"/>
      <c r="H7" s="51" t="s">
        <v>10</v>
      </c>
      <c r="I7" s="45"/>
      <c r="J7" s="4" t="s">
        <v>11</v>
      </c>
      <c r="K7" s="4" t="s">
        <v>12</v>
      </c>
      <c r="L7" s="51" t="s">
        <v>13</v>
      </c>
      <c r="M7" s="46"/>
      <c r="N7" s="45"/>
      <c r="O7" s="16" t="s">
        <v>14</v>
      </c>
      <c r="P7" s="50" t="s">
        <v>15</v>
      </c>
      <c r="Q7" s="43"/>
      <c r="R7" s="16" t="s">
        <v>16</v>
      </c>
      <c r="S7" s="16" t="s">
        <v>17</v>
      </c>
      <c r="T7" s="47" t="s">
        <v>18</v>
      </c>
      <c r="U7" s="49"/>
    </row>
    <row r="8" spans="1:28" x14ac:dyDescent="0.25">
      <c r="A8" s="15" t="s">
        <v>19</v>
      </c>
      <c r="B8" s="15" t="s">
        <v>20</v>
      </c>
      <c r="C8" s="41" t="s">
        <v>21</v>
      </c>
      <c r="D8" s="42"/>
      <c r="E8" s="43"/>
      <c r="F8" s="41" t="s">
        <v>22</v>
      </c>
      <c r="G8" s="43"/>
      <c r="H8" s="44" t="s">
        <v>23</v>
      </c>
      <c r="I8" s="45"/>
      <c r="J8" s="5" t="s">
        <v>24</v>
      </c>
      <c r="K8" s="5" t="s">
        <v>25</v>
      </c>
      <c r="L8" s="44" t="s">
        <v>26</v>
      </c>
      <c r="M8" s="46"/>
      <c r="N8" s="45"/>
      <c r="O8" s="15" t="s">
        <v>27</v>
      </c>
      <c r="P8" s="41" t="s">
        <v>28</v>
      </c>
      <c r="Q8" s="43"/>
      <c r="R8" s="15" t="s">
        <v>29</v>
      </c>
      <c r="S8" s="15" t="s">
        <v>30</v>
      </c>
      <c r="T8" s="41" t="s">
        <v>31</v>
      </c>
      <c r="U8" s="43"/>
      <c r="W8" s="8"/>
    </row>
    <row r="9" spans="1:28" ht="105.75" customHeight="1" x14ac:dyDescent="0.25">
      <c r="A9" s="2">
        <v>1</v>
      </c>
      <c r="B9" s="3" t="s">
        <v>32</v>
      </c>
      <c r="C9" s="31">
        <f>+C10+C11</f>
        <v>27489009.400000002</v>
      </c>
      <c r="D9" s="32"/>
      <c r="E9" s="33"/>
      <c r="F9" s="31">
        <f>+F10+F11</f>
        <v>13391902.609999999</v>
      </c>
      <c r="G9" s="33"/>
      <c r="H9" s="34">
        <f>+H10+H11</f>
        <v>0</v>
      </c>
      <c r="I9" s="33"/>
      <c r="J9" s="20">
        <f>+J10</f>
        <v>63898.52</v>
      </c>
      <c r="K9" s="20">
        <f>+K10+K11</f>
        <v>-1584328.48</v>
      </c>
      <c r="L9" s="34">
        <f>+L10</f>
        <v>-5223.5600000000004</v>
      </c>
      <c r="M9" s="32"/>
      <c r="N9" s="33"/>
      <c r="O9" s="19">
        <f>+O10+O11</f>
        <v>-13675762.33</v>
      </c>
      <c r="P9" s="31">
        <f>+P10+P11</f>
        <v>-71082</v>
      </c>
      <c r="Q9" s="33"/>
      <c r="R9" s="19">
        <f>+R10+R11</f>
        <v>-107594.19</v>
      </c>
      <c r="S9" s="19">
        <f>+S10+S11</f>
        <v>-36572.93</v>
      </c>
      <c r="T9" s="31">
        <f>+T10+T11</f>
        <v>25464247.040000007</v>
      </c>
      <c r="U9" s="33"/>
      <c r="W9" s="8"/>
    </row>
    <row r="10" spans="1:28" ht="25.5" x14ac:dyDescent="0.25">
      <c r="A10" s="2">
        <v>2</v>
      </c>
      <c r="B10" s="3" t="s">
        <v>33</v>
      </c>
      <c r="C10" s="35">
        <v>27486741.170000002</v>
      </c>
      <c r="D10" s="36"/>
      <c r="E10" s="37"/>
      <c r="F10" s="38">
        <v>1033588.76</v>
      </c>
      <c r="G10" s="37"/>
      <c r="H10" s="38">
        <v>-27.14</v>
      </c>
      <c r="I10" s="37"/>
      <c r="J10" s="21">
        <v>63898.52</v>
      </c>
      <c r="K10" s="21">
        <v>-300005.31</v>
      </c>
      <c r="L10" s="38">
        <v>-5223.5600000000004</v>
      </c>
      <c r="M10" s="36"/>
      <c r="N10" s="37"/>
      <c r="O10" s="14">
        <v>-3032163.22</v>
      </c>
      <c r="P10" s="35">
        <v>0</v>
      </c>
      <c r="Q10" s="37"/>
      <c r="R10" s="14">
        <v>0</v>
      </c>
      <c r="S10" s="14">
        <v>-37646.85</v>
      </c>
      <c r="T10" s="35">
        <f>+C10+F10+H10+J10+K10+L10+O10+P10+R10+S10</f>
        <v>25209162.370000005</v>
      </c>
      <c r="U10" s="37"/>
    </row>
    <row r="11" spans="1:28" ht="25.5" x14ac:dyDescent="0.25">
      <c r="A11" s="2">
        <v>3</v>
      </c>
      <c r="B11" s="3" t="s">
        <v>34</v>
      </c>
      <c r="C11" s="35">
        <v>2268.23</v>
      </c>
      <c r="D11" s="36"/>
      <c r="E11" s="37"/>
      <c r="F11" s="35">
        <v>12358313.85</v>
      </c>
      <c r="G11" s="37"/>
      <c r="H11" s="38">
        <v>27.14</v>
      </c>
      <c r="I11" s="37"/>
      <c r="J11" s="21">
        <v>0</v>
      </c>
      <c r="K11" s="21">
        <v>-1284323.17</v>
      </c>
      <c r="L11" s="38">
        <v>0</v>
      </c>
      <c r="M11" s="36"/>
      <c r="N11" s="37"/>
      <c r="O11" s="14">
        <v>-10643599.109999999</v>
      </c>
      <c r="P11" s="35">
        <v>-71082</v>
      </c>
      <c r="Q11" s="37"/>
      <c r="R11" s="14">
        <v>-107594.19</v>
      </c>
      <c r="S11" s="14">
        <v>1073.92</v>
      </c>
      <c r="T11" s="35">
        <f>+C11+F11+H11+J11+K11+L11+O11+P11+R11+S11</f>
        <v>255084.67000000135</v>
      </c>
      <c r="U11" s="37"/>
      <c r="W11" s="9"/>
    </row>
    <row r="12" spans="1:28" ht="100.5" customHeight="1" x14ac:dyDescent="0.25">
      <c r="A12" s="2">
        <v>4</v>
      </c>
      <c r="B12" s="3" t="s">
        <v>35</v>
      </c>
      <c r="C12" s="31">
        <f>+C13+C14</f>
        <v>89851291.340000004</v>
      </c>
      <c r="D12" s="32"/>
      <c r="E12" s="33"/>
      <c r="F12" s="31">
        <f>+F13+F14</f>
        <v>16429610.390000001</v>
      </c>
      <c r="G12" s="33"/>
      <c r="H12" s="34">
        <f>+H13+H14</f>
        <v>0</v>
      </c>
      <c r="I12" s="33"/>
      <c r="J12" s="20">
        <f>+J13+J14</f>
        <v>107034.41</v>
      </c>
      <c r="K12" s="20">
        <f>+K13+K14</f>
        <v>-1495094.16</v>
      </c>
      <c r="L12" s="34"/>
      <c r="M12" s="32"/>
      <c r="N12" s="33"/>
      <c r="O12" s="19">
        <f>+O13+O14</f>
        <v>-13639347.390000001</v>
      </c>
      <c r="P12" s="31">
        <f>+P13+P14</f>
        <v>-539081.56000000006</v>
      </c>
      <c r="Q12" s="33"/>
      <c r="R12" s="19">
        <f>+R13+R14</f>
        <v>-374720.18</v>
      </c>
      <c r="S12" s="19">
        <f>+S13+S14</f>
        <v>0</v>
      </c>
      <c r="T12" s="31">
        <f>+T13+T14</f>
        <v>90339692.849999994</v>
      </c>
      <c r="U12" s="33"/>
    </row>
    <row r="13" spans="1:28" ht="25.5" x14ac:dyDescent="0.25">
      <c r="A13" s="2">
        <v>5</v>
      </c>
      <c r="B13" s="3" t="s">
        <v>33</v>
      </c>
      <c r="C13" s="35">
        <v>89849899.109999999</v>
      </c>
      <c r="D13" s="36"/>
      <c r="E13" s="37"/>
      <c r="F13" s="35">
        <v>2617518.71</v>
      </c>
      <c r="G13" s="37"/>
      <c r="H13" s="38">
        <v>-312607.84999999998</v>
      </c>
      <c r="I13" s="37"/>
      <c r="J13" s="21">
        <v>107034.41</v>
      </c>
      <c r="K13" s="21">
        <v>-777965.83</v>
      </c>
      <c r="L13" s="38"/>
      <c r="M13" s="36"/>
      <c r="N13" s="37"/>
      <c r="O13" s="14">
        <v>-1158892.5</v>
      </c>
      <c r="P13" s="35"/>
      <c r="Q13" s="37"/>
      <c r="R13" s="14">
        <v>-246000.84</v>
      </c>
      <c r="S13" s="14"/>
      <c r="T13" s="35">
        <f>+C13+F13+H13+J13+K13+L13+O13+P13+R13+S13</f>
        <v>90078985.209999993</v>
      </c>
      <c r="U13" s="37"/>
      <c r="W13" s="8"/>
    </row>
    <row r="14" spans="1:28" ht="25.5" x14ac:dyDescent="0.25">
      <c r="A14" s="2">
        <v>6</v>
      </c>
      <c r="B14" s="3" t="s">
        <v>34</v>
      </c>
      <c r="C14" s="35">
        <v>1392.23</v>
      </c>
      <c r="D14" s="36"/>
      <c r="E14" s="37"/>
      <c r="F14" s="35">
        <v>13812091.68</v>
      </c>
      <c r="G14" s="37"/>
      <c r="H14" s="38">
        <v>312607.84999999998</v>
      </c>
      <c r="I14" s="37"/>
      <c r="J14" s="21">
        <v>0</v>
      </c>
      <c r="K14" s="21">
        <v>-717128.33</v>
      </c>
      <c r="L14" s="38">
        <v>0</v>
      </c>
      <c r="M14" s="36"/>
      <c r="N14" s="37"/>
      <c r="O14" s="14">
        <v>-12480454.890000001</v>
      </c>
      <c r="P14" s="39">
        <v>-539081.56000000006</v>
      </c>
      <c r="Q14" s="40"/>
      <c r="R14" s="14">
        <v>-128719.34</v>
      </c>
      <c r="S14" s="14">
        <v>0</v>
      </c>
      <c r="T14" s="35">
        <f>+C14+F14+H14+J14+K14+L14+O14+P14+R14+S14</f>
        <v>260707.63999999905</v>
      </c>
      <c r="U14" s="37"/>
    </row>
    <row r="15" spans="1:28" ht="143.25" customHeight="1" x14ac:dyDescent="0.25">
      <c r="A15" s="2">
        <v>7</v>
      </c>
      <c r="B15" s="3" t="s">
        <v>36</v>
      </c>
      <c r="C15" s="31">
        <f>+C16+C17</f>
        <v>27851888.98</v>
      </c>
      <c r="D15" s="32"/>
      <c r="E15" s="33"/>
      <c r="F15" s="34">
        <f>+F16+F17</f>
        <v>5819232.4400000004</v>
      </c>
      <c r="G15" s="33"/>
      <c r="H15" s="34">
        <f>+H16+H17</f>
        <v>0</v>
      </c>
      <c r="I15" s="33"/>
      <c r="J15" s="20"/>
      <c r="K15" s="20">
        <f>+K16+K17</f>
        <v>-1487774.98</v>
      </c>
      <c r="L15" s="34">
        <v>0</v>
      </c>
      <c r="M15" s="32"/>
      <c r="N15" s="33"/>
      <c r="O15" s="19">
        <f>+O16+O17</f>
        <v>-1078754.25</v>
      </c>
      <c r="P15" s="31">
        <v>0</v>
      </c>
      <c r="Q15" s="33"/>
      <c r="R15" s="19">
        <v>0</v>
      </c>
      <c r="S15" s="19">
        <f>+S16+S17</f>
        <v>-299796.63</v>
      </c>
      <c r="T15" s="31">
        <f>+T16+T17</f>
        <v>30804795.560000002</v>
      </c>
      <c r="U15" s="33"/>
      <c r="W15" s="8"/>
    </row>
    <row r="16" spans="1:28" ht="25.5" x14ac:dyDescent="0.25">
      <c r="A16" s="2">
        <v>8</v>
      </c>
      <c r="B16" s="3" t="s">
        <v>33</v>
      </c>
      <c r="C16" s="35">
        <v>27796398.510000002</v>
      </c>
      <c r="D16" s="36"/>
      <c r="E16" s="37"/>
      <c r="F16" s="38">
        <v>5641567.5300000003</v>
      </c>
      <c r="G16" s="37"/>
      <c r="H16" s="38">
        <v>1948.21</v>
      </c>
      <c r="I16" s="37"/>
      <c r="J16" s="21"/>
      <c r="K16" s="21">
        <v>-1426576.28</v>
      </c>
      <c r="L16" s="38">
        <v>0</v>
      </c>
      <c r="M16" s="36"/>
      <c r="N16" s="37"/>
      <c r="O16" s="14">
        <v>-969482.71</v>
      </c>
      <c r="P16" s="35">
        <v>0</v>
      </c>
      <c r="Q16" s="37"/>
      <c r="R16" s="14">
        <v>0</v>
      </c>
      <c r="S16" s="14">
        <v>-299796.63</v>
      </c>
      <c r="T16" s="35">
        <f>+C16+F16+H16+J16+K16+L16+O16+P16+R16+S16</f>
        <v>30744058.630000003</v>
      </c>
      <c r="U16" s="37"/>
      <c r="AB16" s="13" t="s">
        <v>44</v>
      </c>
    </row>
    <row r="17" spans="1:21" ht="25.5" x14ac:dyDescent="0.25">
      <c r="A17" s="2">
        <v>9</v>
      </c>
      <c r="B17" s="3" t="s">
        <v>34</v>
      </c>
      <c r="C17" s="35">
        <v>55490.47</v>
      </c>
      <c r="D17" s="36"/>
      <c r="E17" s="37"/>
      <c r="F17" s="38">
        <v>177664.91</v>
      </c>
      <c r="G17" s="37"/>
      <c r="H17" s="38">
        <v>-1948.21</v>
      </c>
      <c r="I17" s="37"/>
      <c r="J17" s="21">
        <v>0</v>
      </c>
      <c r="K17" s="21">
        <v>-61198.7</v>
      </c>
      <c r="L17" s="38">
        <v>0</v>
      </c>
      <c r="M17" s="36"/>
      <c r="N17" s="37"/>
      <c r="O17" s="14">
        <v>-109271.54</v>
      </c>
      <c r="P17" s="35">
        <v>0</v>
      </c>
      <c r="Q17" s="37"/>
      <c r="R17" s="14">
        <v>0</v>
      </c>
      <c r="S17" s="14"/>
      <c r="T17" s="35">
        <f>+C17+F17+H17+J17+K17+L17+O17+P17+R17+S17</f>
        <v>60736.930000000037</v>
      </c>
      <c r="U17" s="37"/>
    </row>
    <row r="18" spans="1:21" x14ac:dyDescent="0.25">
      <c r="A18" s="2">
        <v>10</v>
      </c>
      <c r="B18" s="3" t="s">
        <v>37</v>
      </c>
      <c r="C18" s="31">
        <f>+C19+C20</f>
        <v>5062402.46</v>
      </c>
      <c r="D18" s="32"/>
      <c r="E18" s="33"/>
      <c r="F18" s="34">
        <f>+F19+F20</f>
        <v>79653.77</v>
      </c>
      <c r="G18" s="33"/>
      <c r="H18" s="34">
        <f>+H19+H20</f>
        <v>0</v>
      </c>
      <c r="I18" s="33"/>
      <c r="J18" s="20">
        <f>+J19+J20</f>
        <v>0</v>
      </c>
      <c r="K18" s="20"/>
      <c r="L18" s="34">
        <v>0</v>
      </c>
      <c r="M18" s="32"/>
      <c r="N18" s="33"/>
      <c r="O18" s="19">
        <f>+O19+O20</f>
        <v>-150470.87</v>
      </c>
      <c r="P18" s="31">
        <v>0</v>
      </c>
      <c r="Q18" s="33"/>
      <c r="R18" s="19">
        <v>0</v>
      </c>
      <c r="S18" s="19">
        <v>0</v>
      </c>
      <c r="T18" s="31">
        <f>+T19+T20</f>
        <v>4991585.3599999994</v>
      </c>
      <c r="U18" s="33"/>
    </row>
    <row r="19" spans="1:21" ht="25.5" x14ac:dyDescent="0.25">
      <c r="A19" s="2">
        <v>11</v>
      </c>
      <c r="B19" s="3" t="s">
        <v>33</v>
      </c>
      <c r="C19" s="35">
        <v>5055425.8899999997</v>
      </c>
      <c r="D19" s="36"/>
      <c r="E19" s="37"/>
      <c r="F19" s="38">
        <v>58545.18</v>
      </c>
      <c r="G19" s="37"/>
      <c r="H19" s="38"/>
      <c r="I19" s="37"/>
      <c r="J19" s="21"/>
      <c r="K19" s="21"/>
      <c r="L19" s="38">
        <v>0</v>
      </c>
      <c r="M19" s="36"/>
      <c r="N19" s="37"/>
      <c r="O19" s="14">
        <v>-125047.89</v>
      </c>
      <c r="P19" s="35">
        <v>0</v>
      </c>
      <c r="Q19" s="37"/>
      <c r="R19" s="14">
        <v>0</v>
      </c>
      <c r="S19" s="14">
        <v>0</v>
      </c>
      <c r="T19" s="35">
        <f>+C19+F19+H19+J19+K19+L19+O19+P19+R19+S19</f>
        <v>4988923.18</v>
      </c>
      <c r="U19" s="37"/>
    </row>
    <row r="20" spans="1:21" ht="25.5" x14ac:dyDescent="0.25">
      <c r="A20" s="2">
        <v>12</v>
      </c>
      <c r="B20" s="3" t="s">
        <v>34</v>
      </c>
      <c r="C20" s="35">
        <v>6976.57</v>
      </c>
      <c r="D20" s="36"/>
      <c r="E20" s="37"/>
      <c r="F20" s="38">
        <v>21108.59</v>
      </c>
      <c r="G20" s="37"/>
      <c r="H20" s="38"/>
      <c r="I20" s="37"/>
      <c r="J20" s="21">
        <v>0</v>
      </c>
      <c r="K20" s="21"/>
      <c r="L20" s="38">
        <v>0</v>
      </c>
      <c r="M20" s="36"/>
      <c r="N20" s="37"/>
      <c r="O20" s="14">
        <v>-25422.98</v>
      </c>
      <c r="P20" s="35">
        <v>0</v>
      </c>
      <c r="Q20" s="37"/>
      <c r="R20" s="14">
        <v>0</v>
      </c>
      <c r="S20" s="14">
        <v>0</v>
      </c>
      <c r="T20" s="35">
        <f>+C20+F20+H20+J20+K20+L20+O20+P20+R20+S20</f>
        <v>2662.1800000000003</v>
      </c>
      <c r="U20" s="37"/>
    </row>
    <row r="21" spans="1:21" ht="25.5" x14ac:dyDescent="0.25">
      <c r="A21" s="2">
        <v>13</v>
      </c>
      <c r="B21" s="3" t="s">
        <v>38</v>
      </c>
      <c r="C21" s="31">
        <f>+C18+C15+C12+C9</f>
        <v>150254592.18000001</v>
      </c>
      <c r="D21" s="32"/>
      <c r="E21" s="33"/>
      <c r="F21" s="31">
        <f>+F18+F15+F12+F9</f>
        <v>35720399.210000001</v>
      </c>
      <c r="G21" s="33"/>
      <c r="H21" s="34">
        <f>+H18+H15+H12+H9</f>
        <v>0</v>
      </c>
      <c r="I21" s="33"/>
      <c r="J21" s="20">
        <f>+J9+J12+J15+J18</f>
        <v>170932.93</v>
      </c>
      <c r="K21" s="20">
        <f>+K18+K15+K12+K9</f>
        <v>-4567197.6199999992</v>
      </c>
      <c r="L21" s="34">
        <f>+L9</f>
        <v>-5223.5600000000004</v>
      </c>
      <c r="M21" s="32"/>
      <c r="N21" s="33"/>
      <c r="O21" s="19">
        <f>+O18+O15+O12+O9</f>
        <v>-28544334.840000004</v>
      </c>
      <c r="P21" s="31">
        <f>+P18+P15+P12+P9</f>
        <v>-610163.56000000006</v>
      </c>
      <c r="Q21" s="33"/>
      <c r="R21" s="19">
        <f>+R18+R15+R12+R9</f>
        <v>-482314.37</v>
      </c>
      <c r="S21" s="19">
        <f>+S18+S15+S12+S9</f>
        <v>-336369.56</v>
      </c>
      <c r="T21" s="31">
        <f>+T9+T12+T15+T18</f>
        <v>151600320.81</v>
      </c>
      <c r="U21" s="33"/>
    </row>
    <row r="22" spans="1:21" x14ac:dyDescent="0.25">
      <c r="A22" s="12"/>
      <c r="B22" s="17"/>
      <c r="C22" s="10"/>
      <c r="D22" s="11"/>
      <c r="E22" s="11"/>
      <c r="F22" s="10"/>
      <c r="G22" s="11"/>
      <c r="H22" s="22"/>
      <c r="I22" s="11"/>
      <c r="J22" s="22"/>
      <c r="K22" s="22"/>
      <c r="L22" s="22"/>
      <c r="M22" s="11"/>
      <c r="N22" s="11"/>
      <c r="O22" s="10"/>
      <c r="P22" s="10"/>
      <c r="Q22" s="11"/>
      <c r="R22" s="10"/>
      <c r="S22" s="10"/>
      <c r="T22" s="10"/>
      <c r="U22" s="11"/>
    </row>
    <row r="23" spans="1:21" ht="21.4" customHeight="1" x14ac:dyDescent="0.25">
      <c r="F23" s="9"/>
      <c r="H23" s="23"/>
      <c r="I23" s="23"/>
      <c r="J23" s="6"/>
      <c r="K23" s="23"/>
      <c r="L23" s="24"/>
      <c r="M23" s="23"/>
      <c r="N23" s="23"/>
      <c r="T23" s="6"/>
    </row>
    <row r="24" spans="1:21" ht="12.75" customHeight="1" x14ac:dyDescent="0.25">
      <c r="A24" s="27" t="s">
        <v>45</v>
      </c>
      <c r="B24" s="28"/>
      <c r="C24" s="28"/>
      <c r="H24" s="23"/>
      <c r="I24" s="29" t="s">
        <v>46</v>
      </c>
      <c r="J24" s="30"/>
      <c r="K24" s="30"/>
      <c r="L24" s="30"/>
      <c r="M24" s="23"/>
      <c r="N24" s="23"/>
      <c r="O24" s="9"/>
    </row>
    <row r="25" spans="1:21" ht="1.35" customHeight="1" x14ac:dyDescent="0.25"/>
    <row r="26" spans="1:21" ht="11.25" customHeight="1" x14ac:dyDescent="0.25">
      <c r="A26" s="25" t="s">
        <v>39</v>
      </c>
      <c r="B26" s="26"/>
      <c r="C26" s="26"/>
      <c r="E26" s="25" t="s">
        <v>40</v>
      </c>
      <c r="F26" s="26"/>
      <c r="I26" s="25" t="s">
        <v>41</v>
      </c>
      <c r="J26" s="26"/>
      <c r="K26" s="26"/>
      <c r="L26" s="26"/>
      <c r="T26" s="9"/>
    </row>
    <row r="27" spans="1:21" ht="2.85" customHeight="1" x14ac:dyDescent="0.25"/>
    <row r="28" spans="1:21" ht="12.75" customHeight="1" x14ac:dyDescent="0.25">
      <c r="A28" s="27" t="s">
        <v>42</v>
      </c>
      <c r="B28" s="28"/>
      <c r="C28" s="28"/>
      <c r="I28" s="27" t="s">
        <v>43</v>
      </c>
      <c r="J28" s="28"/>
      <c r="K28" s="28"/>
      <c r="L28" s="28"/>
      <c r="O28" s="8"/>
      <c r="T28" s="7"/>
    </row>
    <row r="29" spans="1:21" ht="1.35" customHeight="1" x14ac:dyDescent="0.25"/>
    <row r="30" spans="1:21" ht="11.25" customHeight="1" x14ac:dyDescent="0.25">
      <c r="A30" s="25" t="s">
        <v>39</v>
      </c>
      <c r="B30" s="26"/>
      <c r="C30" s="26"/>
      <c r="E30" s="25" t="s">
        <v>40</v>
      </c>
      <c r="F30" s="26"/>
      <c r="I30" s="25" t="s">
        <v>41</v>
      </c>
      <c r="J30" s="26"/>
      <c r="K30" s="26"/>
      <c r="L30" s="26"/>
    </row>
    <row r="31" spans="1:21" ht="2.85" customHeight="1" x14ac:dyDescent="0.25"/>
    <row r="32" spans="1:21" ht="0" hidden="1" customHeight="1" x14ac:dyDescent="0.25"/>
  </sheetData>
  <mergeCells count="106">
    <mergeCell ref="C7:E7"/>
    <mergeCell ref="F7:G7"/>
    <mergeCell ref="H7:I7"/>
    <mergeCell ref="L7:N7"/>
    <mergeCell ref="P7:Q7"/>
    <mergeCell ref="T7:U7"/>
    <mergeCell ref="Q1:T1"/>
    <mergeCell ref="A2:T2"/>
    <mergeCell ref="A4:T4"/>
    <mergeCell ref="C6:E6"/>
    <mergeCell ref="F6:S6"/>
    <mergeCell ref="T6:U6"/>
    <mergeCell ref="C9:E9"/>
    <mergeCell ref="F9:G9"/>
    <mergeCell ref="H9:I9"/>
    <mergeCell ref="L9:N9"/>
    <mergeCell ref="P9:Q9"/>
    <mergeCell ref="T9:U9"/>
    <mergeCell ref="C8:E8"/>
    <mergeCell ref="F8:G8"/>
    <mergeCell ref="H8:I8"/>
    <mergeCell ref="L8:N8"/>
    <mergeCell ref="P8:Q8"/>
    <mergeCell ref="T8:U8"/>
    <mergeCell ref="C11:E11"/>
    <mergeCell ref="F11:G11"/>
    <mergeCell ref="H11:I11"/>
    <mergeCell ref="L11:N11"/>
    <mergeCell ref="P11:Q11"/>
    <mergeCell ref="T11:U11"/>
    <mergeCell ref="C10:E10"/>
    <mergeCell ref="F10:G10"/>
    <mergeCell ref="H10:I10"/>
    <mergeCell ref="L10:N10"/>
    <mergeCell ref="P10:Q10"/>
    <mergeCell ref="T10:U10"/>
    <mergeCell ref="C13:E13"/>
    <mergeCell ref="F13:G13"/>
    <mergeCell ref="H13:I13"/>
    <mergeCell ref="L13:N13"/>
    <mergeCell ref="P13:Q13"/>
    <mergeCell ref="T13:U13"/>
    <mergeCell ref="C12:E12"/>
    <mergeCell ref="F12:G12"/>
    <mergeCell ref="H12:I12"/>
    <mergeCell ref="L12:N12"/>
    <mergeCell ref="P12:Q12"/>
    <mergeCell ref="T12:U12"/>
    <mergeCell ref="C15:E15"/>
    <mergeCell ref="F15:G15"/>
    <mergeCell ref="H15:I15"/>
    <mergeCell ref="L15:N15"/>
    <mergeCell ref="P15:Q15"/>
    <mergeCell ref="T15:U15"/>
    <mergeCell ref="C14:E14"/>
    <mergeCell ref="F14:G14"/>
    <mergeCell ref="H14:I14"/>
    <mergeCell ref="L14:N14"/>
    <mergeCell ref="P14:Q14"/>
    <mergeCell ref="T14:U14"/>
    <mergeCell ref="C17:E17"/>
    <mergeCell ref="F17:G17"/>
    <mergeCell ref="H17:I17"/>
    <mergeCell ref="L17:N17"/>
    <mergeCell ref="P17:Q17"/>
    <mergeCell ref="T17:U17"/>
    <mergeCell ref="C16:E16"/>
    <mergeCell ref="F16:G16"/>
    <mergeCell ref="H16:I16"/>
    <mergeCell ref="L16:N16"/>
    <mergeCell ref="P16:Q16"/>
    <mergeCell ref="T16:U16"/>
    <mergeCell ref="C19:E19"/>
    <mergeCell ref="F19:G19"/>
    <mergeCell ref="H19:I19"/>
    <mergeCell ref="L19:N19"/>
    <mergeCell ref="P19:Q19"/>
    <mergeCell ref="T19:U19"/>
    <mergeCell ref="C18:E18"/>
    <mergeCell ref="F18:G18"/>
    <mergeCell ref="H18:I18"/>
    <mergeCell ref="L18:N18"/>
    <mergeCell ref="P18:Q18"/>
    <mergeCell ref="T18:U18"/>
    <mergeCell ref="C21:E21"/>
    <mergeCell ref="F21:G21"/>
    <mergeCell ref="H21:I21"/>
    <mergeCell ref="L21:N21"/>
    <mergeCell ref="P21:Q21"/>
    <mergeCell ref="T21:U21"/>
    <mergeCell ref="C20:E20"/>
    <mergeCell ref="F20:G20"/>
    <mergeCell ref="H20:I20"/>
    <mergeCell ref="L20:N20"/>
    <mergeCell ref="P20:Q20"/>
    <mergeCell ref="T20:U20"/>
    <mergeCell ref="A30:C30"/>
    <mergeCell ref="E30:F30"/>
    <mergeCell ref="I30:L30"/>
    <mergeCell ref="A24:C24"/>
    <mergeCell ref="I24:L24"/>
    <mergeCell ref="A26:C26"/>
    <mergeCell ref="E26:F26"/>
    <mergeCell ref="I26:L26"/>
    <mergeCell ref="A28:C28"/>
    <mergeCell ref="I28:L28"/>
  </mergeCells>
  <pageMargins left="0.39370078740157483" right="0" top="0.98425196850393704" bottom="0.39370078740157483" header="0.59055118110236227" footer="0.39370078740157483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bendra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Pniauskienė</dc:creator>
  <cp:lastModifiedBy>Administrator</cp:lastModifiedBy>
  <cp:lastPrinted>2015-12-04T12:01:44Z</cp:lastPrinted>
  <dcterms:created xsi:type="dcterms:W3CDTF">2015-10-02T13:19:57Z</dcterms:created>
  <dcterms:modified xsi:type="dcterms:W3CDTF">2015-12-04T12:42:54Z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