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3">'F2 _20190101'!$19:$29</definedName>
    <definedName name="_xlnm.Print_Titles" localSheetId="1">'f2 (2)'!$19:$25</definedName>
    <definedName name="_xlnm.Print_Titles" localSheetId="2">'f2 (3)'!$19:$25</definedName>
    <definedName name="Excel_BuiltIn_Print_Titles" localSheetId="0">'f2'!$19:$25</definedName>
    <definedName name="Z_05B54777_5D6F_4067_9B5E_F0A938B54982__wvu_Cols" localSheetId="0">'f2'!$M:$P</definedName>
    <definedName name="Z_05B54777_5D6F_4067_9B5E_F0A938B54982__wvu_PrintTitles" localSheetId="0">'f2'!$19:$25</definedName>
    <definedName name="Z_112AFAC2_77EA_44AA_BEEF_6812D11534CE__wvu_Cols" localSheetId="0">'f2'!$M:$P</definedName>
    <definedName name="Z_112AFAC2_77EA_44AA_BEEF_6812D11534CE__wvu_PrintTitles" localSheetId="0">'f2'!$19:$25</definedName>
    <definedName name="Z_221E36C6_ACE0_417A_9EF0_3EE3E41F003E__wvu_Cols" localSheetId="0">'f2'!$M:$P</definedName>
    <definedName name="Z_221E36C6_ACE0_417A_9EF0_3EE3E41F003E__wvu_PrintTitles" localSheetId="0">'f2'!$19:$25</definedName>
    <definedName name="Z_47D04100_FABF_4D8C_9C0A_1DEC9335BC02__wvu_Cols" localSheetId="0">'f2'!$M:$P</definedName>
    <definedName name="Z_47D04100_FABF_4D8C_9C0A_1DEC9335BC02__wvu_PrintTitles" localSheetId="0">'f2'!$19:$25</definedName>
    <definedName name="Z_4837D77B_C401_4018_A777_ED8FA242E629__wvu_Cols" localSheetId="0">'f2'!$M:$P</definedName>
    <definedName name="Z_4837D77B_C401_4018_A777_ED8FA242E629__wvu_PrintTitles" localSheetId="0">'f2'!$19:$25</definedName>
    <definedName name="Z_531A09B9_6B5E_470A_9860_58774C697C83__wvu_Cols" localSheetId="0">'f2'!$M:$P</definedName>
    <definedName name="Z_531A09B9_6B5E_470A_9860_58774C697C83__wvu_PrintTitles" localSheetId="0">'f2'!$19:$25</definedName>
    <definedName name="Z_57A1E72B_DFC1_4C5D_ABA7_C1A26EB31789__wvu_Cols" localSheetId="0">'f2'!$M:$P</definedName>
    <definedName name="Z_57A1E72B_DFC1_4C5D_ABA7_C1A26EB31789__wvu_PrintTitles" localSheetId="0">'f2'!$19:$25</definedName>
    <definedName name="Z_5FCAC33A_47AA_47EB_BE57_8622821F3718__wvu_Cols" localSheetId="0">'f2'!$M:$P</definedName>
    <definedName name="Z_5FCAC33A_47AA_47EB_BE57_8622821F3718__wvu_PrintTitles" localSheetId="0">'f2'!$19:$25</definedName>
    <definedName name="Z_6D4471D8_8463_47B6_93FF_379254255077__wvu_Cols" localSheetId="0">'f2'!$M:$P</definedName>
    <definedName name="Z_6D4471D8_8463_47B6_93FF_379254255077__wvu_PrintTitles" localSheetId="0">'f2'!$19:$25</definedName>
    <definedName name="Z_75BFD04C_8D34_49C9_A422_0335B0ABD698__wvu_Cols" localSheetId="0">'f2'!$M:$P</definedName>
    <definedName name="Z_75BFD04C_8D34_49C9_A422_0335B0ABD698__wvu_PrintTitles" localSheetId="0">'f2'!$19:$25</definedName>
    <definedName name="Z_9B727EDB_49B4_42DC_BF97_3A35178E0BFD__wvu_Cols" localSheetId="0">'f2'!$M:$P</definedName>
    <definedName name="Z_9B727EDB_49B4_42DC_BF97_3A35178E0BFD__wvu_PrintTitles" localSheetId="0">'f2'!$19:$25</definedName>
    <definedName name="Z_B9470AF3_226B_4213_A7B5_37AA221FCC86__wvu_Cols" localSheetId="0">'f2'!$M:$P</definedName>
    <definedName name="Z_B9470AF3_226B_4213_A7B5_37AA221FCC86__wvu_PrintTitles" localSheetId="0">'f2'!$19:$25</definedName>
    <definedName name="Z_D669FC1B_AE0B_4417_8D6F_8460D68D5677__wvu_Cols" localSheetId="0">'f2'!$M:$P</definedName>
    <definedName name="Z_D669FC1B_AE0B_4417_8D6F_8460D68D5677__wvu_PrintTitles" localSheetId="0">'f2'!$19:$25</definedName>
    <definedName name="Z_DF4717B8_E960_4300_AF40_4AC5F93B40E3__wvu_Cols" localSheetId="0">'f2'!$M:$P</definedName>
    <definedName name="Z_DF4717B8_E960_4300_AF40_4AC5F93B40E3__wvu_PrintTitles" localSheetId="0">'f2'!$19:$25</definedName>
    <definedName name="Z_F677807F_46FD_43C6_BB8F_08ECC7636E03__wvu_Cols" localSheetId="0">'f2'!$M:$P</definedName>
    <definedName name="Z_F677807F_46FD_43C6_BB8F_08ECC7636E03__wvu_PrintTitles" localSheetId="0">'f2'!$19:$25</definedName>
    <definedName name="Excel_BuiltIn_Print_Titles" localSheetId="1">'f2 (2)'!$19:$25</definedName>
    <definedName name="Z_05B54777_5D6F_4067_9B5E_F0A938B54982__wvu_Cols" localSheetId="1">'f2 (2)'!$M:$P</definedName>
    <definedName name="Z_05B54777_5D6F_4067_9B5E_F0A938B54982__wvu_PrintTitles" localSheetId="1">'f2 (2)'!$19:$25</definedName>
    <definedName name="Z_112AFAC2_77EA_44AA_BEEF_6812D11534CE__wvu_Cols" localSheetId="1">'f2 (2)'!$M:$P</definedName>
    <definedName name="Z_112AFAC2_77EA_44AA_BEEF_6812D11534CE__wvu_PrintTitles" localSheetId="1">'f2 (2)'!$19:$25</definedName>
    <definedName name="Z_221E36C6_ACE0_417A_9EF0_3EE3E41F003E__wvu_Cols" localSheetId="1">'f2 (2)'!$M:$P</definedName>
    <definedName name="Z_221E36C6_ACE0_417A_9EF0_3EE3E41F003E__wvu_PrintTitles" localSheetId="1">'f2 (2)'!$19:$25</definedName>
    <definedName name="Z_47D04100_FABF_4D8C_9C0A_1DEC9335BC02__wvu_Cols" localSheetId="1">'f2 (2)'!$M:$P</definedName>
    <definedName name="Z_47D04100_FABF_4D8C_9C0A_1DEC9335BC02__wvu_PrintTitles" localSheetId="1">'f2 (2)'!$19:$25</definedName>
    <definedName name="Z_4837D77B_C401_4018_A777_ED8FA242E629__wvu_Cols" localSheetId="1">'f2 (2)'!$M:$P</definedName>
    <definedName name="Z_4837D77B_C401_4018_A777_ED8FA242E629__wvu_PrintTitles" localSheetId="1">'f2 (2)'!$19:$25</definedName>
    <definedName name="Z_531A09B9_6B5E_470A_9860_58774C697C83__wvu_Cols" localSheetId="1">'f2 (2)'!$M:$P</definedName>
    <definedName name="Z_531A09B9_6B5E_470A_9860_58774C697C83__wvu_PrintTitles" localSheetId="1">'f2 (2)'!$19:$25</definedName>
    <definedName name="Z_57A1E72B_DFC1_4C5D_ABA7_C1A26EB31789__wvu_Cols" localSheetId="1">'f2 (2)'!$M:$P</definedName>
    <definedName name="Z_57A1E72B_DFC1_4C5D_ABA7_C1A26EB31789__wvu_PrintTitles" localSheetId="1">'f2 (2)'!$19:$25</definedName>
    <definedName name="Z_5FCAC33A_47AA_47EB_BE57_8622821F3718__wvu_Cols" localSheetId="1">'f2 (2)'!$M:$P</definedName>
    <definedName name="Z_5FCAC33A_47AA_47EB_BE57_8622821F3718__wvu_PrintTitles" localSheetId="1">'f2 (2)'!$19:$25</definedName>
    <definedName name="Z_6D4471D8_8463_47B6_93FF_379254255077__wvu_Cols" localSheetId="1">'f2 (2)'!$M:$P</definedName>
    <definedName name="Z_6D4471D8_8463_47B6_93FF_379254255077__wvu_PrintTitles" localSheetId="1">'f2 (2)'!$19:$25</definedName>
    <definedName name="Z_75BFD04C_8D34_49C9_A422_0335B0ABD698__wvu_Cols" localSheetId="1">'f2 (2)'!$M:$P</definedName>
    <definedName name="Z_75BFD04C_8D34_49C9_A422_0335B0ABD698__wvu_PrintTitles" localSheetId="1">'f2 (2)'!$19:$25</definedName>
    <definedName name="Z_9B727EDB_49B4_42DC_BF97_3A35178E0BFD__wvu_Cols" localSheetId="1">'f2 (2)'!$M:$P</definedName>
    <definedName name="Z_9B727EDB_49B4_42DC_BF97_3A35178E0BFD__wvu_PrintTitles" localSheetId="1">'f2 (2)'!$19:$25</definedName>
    <definedName name="Z_B9470AF3_226B_4213_A7B5_37AA221FCC86__wvu_Cols" localSheetId="1">'f2 (2)'!$M:$P</definedName>
    <definedName name="Z_B9470AF3_226B_4213_A7B5_37AA221FCC86__wvu_PrintTitles" localSheetId="1">'f2 (2)'!$19:$25</definedName>
    <definedName name="Z_D669FC1B_AE0B_4417_8D6F_8460D68D5677__wvu_Cols" localSheetId="1">'f2 (2)'!$M:$P</definedName>
    <definedName name="Z_D669FC1B_AE0B_4417_8D6F_8460D68D5677__wvu_PrintTitles" localSheetId="1">'f2 (2)'!$19:$25</definedName>
    <definedName name="Z_DF4717B8_E960_4300_AF40_4AC5F93B40E3__wvu_Cols" localSheetId="1">'f2 (2)'!$M:$P</definedName>
    <definedName name="Z_DF4717B8_E960_4300_AF40_4AC5F93B40E3__wvu_PrintTitles" localSheetId="1">'f2 (2)'!$19:$25</definedName>
    <definedName name="Z_F677807F_46FD_43C6_BB8F_08ECC7636E03__wvu_Cols" localSheetId="1">'f2 (2)'!$M:$P</definedName>
    <definedName name="Z_F677807F_46FD_43C6_BB8F_08ECC7636E03__wvu_PrintTitles" localSheetId="1">'f2 (2)'!$19:$25</definedName>
    <definedName name="Excel_BuiltIn_Print_Titles" localSheetId="2">'f2 (3)'!$19:$25</definedName>
    <definedName name="Z_05B54777_5D6F_4067_9B5E_F0A938B54982__wvu_Cols" localSheetId="2">'f2 (3)'!$M:$P</definedName>
    <definedName name="Z_05B54777_5D6F_4067_9B5E_F0A938B54982__wvu_PrintTitles" localSheetId="2">'f2 (3)'!$19:$25</definedName>
    <definedName name="Z_112AFAC2_77EA_44AA_BEEF_6812D11534CE__wvu_Cols" localSheetId="2">'f2 (3)'!$M:$P</definedName>
    <definedName name="Z_112AFAC2_77EA_44AA_BEEF_6812D11534CE__wvu_PrintTitles" localSheetId="2">'f2 (3)'!$19:$25</definedName>
    <definedName name="Z_221E36C6_ACE0_417A_9EF0_3EE3E41F003E__wvu_Cols" localSheetId="2">'f2 (3)'!$M:$P</definedName>
    <definedName name="Z_221E36C6_ACE0_417A_9EF0_3EE3E41F003E__wvu_PrintTitles" localSheetId="2">'f2 (3)'!$19:$25</definedName>
    <definedName name="Z_47D04100_FABF_4D8C_9C0A_1DEC9335BC02__wvu_Cols" localSheetId="2">'f2 (3)'!$M:$P</definedName>
    <definedName name="Z_47D04100_FABF_4D8C_9C0A_1DEC9335BC02__wvu_PrintTitles" localSheetId="2">'f2 (3)'!$19:$25</definedName>
    <definedName name="Z_4837D77B_C401_4018_A777_ED8FA242E629__wvu_Cols" localSheetId="2">'f2 (3)'!$M:$P</definedName>
    <definedName name="Z_4837D77B_C401_4018_A777_ED8FA242E629__wvu_PrintTitles" localSheetId="2">'f2 (3)'!$19:$25</definedName>
    <definedName name="Z_531A09B9_6B5E_470A_9860_58774C697C83__wvu_Cols" localSheetId="2">'f2 (3)'!$M:$P</definedName>
    <definedName name="Z_531A09B9_6B5E_470A_9860_58774C697C83__wvu_PrintTitles" localSheetId="2">'f2 (3)'!$19:$25</definedName>
    <definedName name="Z_57A1E72B_DFC1_4C5D_ABA7_C1A26EB31789__wvu_Cols" localSheetId="2">'f2 (3)'!$M:$P</definedName>
    <definedName name="Z_57A1E72B_DFC1_4C5D_ABA7_C1A26EB31789__wvu_PrintTitles" localSheetId="2">'f2 (3)'!$19:$25</definedName>
    <definedName name="Z_5FCAC33A_47AA_47EB_BE57_8622821F3718__wvu_Cols" localSheetId="2">'f2 (3)'!$M:$P</definedName>
    <definedName name="Z_5FCAC33A_47AA_47EB_BE57_8622821F3718__wvu_PrintTitles" localSheetId="2">'f2 (3)'!$19:$25</definedName>
    <definedName name="Z_6D4471D8_8463_47B6_93FF_379254255077__wvu_Cols" localSheetId="2">'f2 (3)'!$M:$P</definedName>
    <definedName name="Z_6D4471D8_8463_47B6_93FF_379254255077__wvu_PrintTitles" localSheetId="2">'f2 (3)'!$19:$25</definedName>
    <definedName name="Z_75BFD04C_8D34_49C9_A422_0335B0ABD698__wvu_Cols" localSheetId="2">'f2 (3)'!$M:$P</definedName>
    <definedName name="Z_75BFD04C_8D34_49C9_A422_0335B0ABD698__wvu_PrintTitles" localSheetId="2">'f2 (3)'!$19:$25</definedName>
    <definedName name="Z_9B727EDB_49B4_42DC_BF97_3A35178E0BFD__wvu_Cols" localSheetId="2">'f2 (3)'!$M:$P</definedName>
    <definedName name="Z_9B727EDB_49B4_42DC_BF97_3A35178E0BFD__wvu_PrintTitles" localSheetId="2">'f2 (3)'!$19:$25</definedName>
    <definedName name="Z_B9470AF3_226B_4213_A7B5_37AA221FCC86__wvu_Cols" localSheetId="2">'f2 (3)'!$M:$P</definedName>
    <definedName name="Z_B9470AF3_226B_4213_A7B5_37AA221FCC86__wvu_PrintTitles" localSheetId="2">'f2 (3)'!$19:$25</definedName>
    <definedName name="Z_D669FC1B_AE0B_4417_8D6F_8460D68D5677__wvu_Cols" localSheetId="2">'f2 (3)'!$M:$P</definedName>
    <definedName name="Z_D669FC1B_AE0B_4417_8D6F_8460D68D5677__wvu_PrintTitles" localSheetId="2">'f2 (3)'!$19:$25</definedName>
    <definedName name="Z_DF4717B8_E960_4300_AF40_4AC5F93B40E3__wvu_Cols" localSheetId="2">'f2 (3)'!$M:$P</definedName>
    <definedName name="Z_DF4717B8_E960_4300_AF40_4AC5F93B40E3__wvu_PrintTitles" localSheetId="2">'f2 (3)'!$19:$25</definedName>
    <definedName name="Z_F677807F_46FD_43C6_BB8F_08ECC7636E03__wvu_Cols" localSheetId="2">'f2 (3)'!$M:$P</definedName>
    <definedName name="Z_F677807F_46FD_43C6_BB8F_08ECC7636E03__wvu_PrintTitles" localSheetId="2">'f2 (3)'!$19:$25</definedName>
    <definedName name="Excel_BuiltIn_Print_Titles" localSheetId="3">'F2 _20190101'!$19:$29</definedName>
    <definedName name="Z_05B54777_5D6F_4067_9B5E_F0A938B54982__wvu_Cols" localSheetId="3">'F2 _20190101'!$M:$P</definedName>
    <definedName name="Z_05B54777_5D6F_4067_9B5E_F0A938B54982__wvu_PrintTitles" localSheetId="3">'F2 _20190101'!$19:$25</definedName>
    <definedName name="Z_112AFAC2_77EA_44AA_BEEF_6812D11534CE__wvu_Cols" localSheetId="3">'F2 _20190101'!$M:$P</definedName>
    <definedName name="Z_112AFAC2_77EA_44AA_BEEF_6812D11534CE__wvu_PrintTitles" localSheetId="3">'F2 _20190101'!$19:$29</definedName>
    <definedName name="Z_221E36C6_ACE0_417A_9EF0_3EE3E41F003E__wvu_Cols" localSheetId="3">'F2 _20190101'!$M:$P</definedName>
    <definedName name="Z_221E36C6_ACE0_417A_9EF0_3EE3E41F003E__wvu_PrintTitles" localSheetId="3">'F2 _20190101'!$19:$29</definedName>
    <definedName name="Z_221E36C6_ACE0_417A_9EF0_3EE3E41F003E__wvu_Rows" localSheetId="3">('F2 _20190101'!$31:$149,'F2 _20190101'!$154:$154,'F2 _20190101'!$156:$359)</definedName>
    <definedName name="Z_47D04100_FABF_4D8C_9C0A_1DEC9335BC02__wvu_Cols" localSheetId="3">'F2 _20190101'!$M:$P</definedName>
    <definedName name="Z_47D04100_FABF_4D8C_9C0A_1DEC9335BC02__wvu_PrintTitles" localSheetId="3">'F2 _20190101'!$19:$29</definedName>
    <definedName name="Z_4837D77B_C401_4018_A777_ED8FA242E629__wvu_Cols" localSheetId="3">'F2 _20190101'!$M:$P</definedName>
    <definedName name="Z_4837D77B_C401_4018_A777_ED8FA242E629__wvu_PrintTitles" localSheetId="3">'F2 _20190101'!$19:$29</definedName>
    <definedName name="Z_531A09B9_6B5E_470A_9860_58774C697C83__wvu_Cols" localSheetId="3">'F2 _20190101'!$M:$P</definedName>
    <definedName name="Z_531A09B9_6B5E_470A_9860_58774C697C83__wvu_PrintTitles" localSheetId="3">'F2 _20190101'!$19:$29</definedName>
    <definedName name="Z_531A09B9_6B5E_470A_9860_58774C697C83__wvu_Rows" localSheetId="3">('F2 _20190101'!$31:$149,'F2 _20190101'!$154:$154,'F2 _20190101'!$156:$359)</definedName>
    <definedName name="Z_57A1E72B_DFC1_4C5D_ABA7_C1A26EB31789__wvu_Cols" localSheetId="3">'F2 _20190101'!$M:$P</definedName>
    <definedName name="Z_57A1E72B_DFC1_4C5D_ABA7_C1A26EB31789__wvu_PrintTitles" localSheetId="3">'F2 _20190101'!$19:$29</definedName>
    <definedName name="Z_5FCAC33A_47AA_47EB_BE57_8622821F3718__wvu_Cols" localSheetId="3">'F2 _20190101'!$M:$P</definedName>
    <definedName name="Z_5FCAC33A_47AA_47EB_BE57_8622821F3718__wvu_PrintTitles" localSheetId="3">'F2 _20190101'!$19:$29</definedName>
    <definedName name="Z_6D4471D8_8463_47B6_93FF_379254255077__wvu_Cols" localSheetId="3">'F2 _20190101'!$M:$P</definedName>
    <definedName name="Z_6D4471D8_8463_47B6_93FF_379254255077__wvu_PrintTitles" localSheetId="3">'F2 _20190101'!$19:$29</definedName>
    <definedName name="Z_6D4471D8_8463_47B6_93FF_379254255077__wvu_Rows" localSheetId="3">('F2 _20190101'!$31:$149,'F2 _20190101'!$154:$154,'F2 _20190101'!$156:$359)</definedName>
    <definedName name="Z_75BFD04C_8D34_49C9_A422_0335B0ABD698__wvu_Cols" localSheetId="3">'F2 _20190101'!$M:$P</definedName>
    <definedName name="Z_75BFD04C_8D34_49C9_A422_0335B0ABD698__wvu_PrintTitles" localSheetId="3">'F2 _20190101'!$19:$29</definedName>
    <definedName name="Z_9B727EDB_49B4_42DC_BF97_3A35178E0BFD__wvu_Cols" localSheetId="3">'F2 _20190101'!$M:$P</definedName>
    <definedName name="Z_9B727EDB_49B4_42DC_BF97_3A35178E0BFD__wvu_PrintTitles" localSheetId="3">'F2 _20190101'!$19:$25</definedName>
    <definedName name="Z_B9470AF3_226B_4213_A7B5_37AA221FCC86__wvu_Cols" localSheetId="3">'F2 _20190101'!$M:$P</definedName>
    <definedName name="Z_B9470AF3_226B_4213_A7B5_37AA221FCC86__wvu_PrintTitles" localSheetId="3">'F2 _20190101'!$19:$29</definedName>
    <definedName name="Z_D669FC1B_AE0B_4417_8D6F_8460D68D5677__wvu_Cols" localSheetId="3">'F2 _20190101'!$M:$P</definedName>
    <definedName name="Z_D669FC1B_AE0B_4417_8D6F_8460D68D5677__wvu_PrintTitles" localSheetId="3">'F2 _20190101'!$19:$25</definedName>
    <definedName name="Z_DF4717B8_E960_4300_AF40_4AC5F93B40E3__wvu_Cols" localSheetId="3">'F2 _20190101'!$M:$P</definedName>
    <definedName name="Z_DF4717B8_E960_4300_AF40_4AC5F93B40E3__wvu_PrintTitles" localSheetId="3">'F2 _20190101'!$19:$25</definedName>
    <definedName name="Z_F677807F_46FD_43C6_BB8F_08ECC7636E03__wvu_Cols" localSheetId="3">'F2 _20190101'!$M:$P</definedName>
    <definedName name="Z_F677807F_46FD_43C6_BB8F_08ECC7636E03__wvu_PrintTitles" localSheetId="3">'F2 _20190101'!$19:$29</definedName>
  </definedNames>
  <calcPr fullCalcOnLoad="1"/>
</workbook>
</file>

<file path=xl/sharedStrings.xml><?xml version="1.0" encoding="utf-8"?>
<sst xmlns="http://schemas.openxmlformats.org/spreadsheetml/2006/main" count="2005" uniqueCount="756">
  <si>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</si>
  <si>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</si>
  <si>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</si>
  <si>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</si>
  <si>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</si>
  <si>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</si>
  <si>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</si>
  <si>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</si>
  <si>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</si>
  <si>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</si>
  <si>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</si>
  <si>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</si>
  <si>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</si>
  <si>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</si>
  <si>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</si>
  <si>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</si>
  <si>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</si>
  <si>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</si>
  <si>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</si>
  <si>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</si>
  <si>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</si>
  <si>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</si>
  <si>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</si>
  <si>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</si>
  <si>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</si>
  <si>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</si>
  <si>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</si>
  <si>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</si>
  <si>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</si>
  <si>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</si>
  <si>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</si>
  <si>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</si>
  <si>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</si>
  <si>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</si>
  <si>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</si>
  <si>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</si>
  <si>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</si>
  <si>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</si>
  <si>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</si>
  <si>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</si>
  <si>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</si>
  <si>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</si>
  <si>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</si>
  <si>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</si>
  <si>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</si>
  <si>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</si>
  <si>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</si>
  <si>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</si>
  <si>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</si>
  <si>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</si>
  <si>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</si>
  <si>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</si>
  <si>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</si>
  <si>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</si>
  <si>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</si>
  <si>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</si>
  <si>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</si>
  <si>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</si>
  <si>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</si>
  <si>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</si>
  <si>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</si>
  <si>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</si>
  <si>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</si>
  <si>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</si>
  <si>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</si>
  <si>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</si>
  <si>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</si>
  <si>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</si>
  <si>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</si>
  <si>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</si>
  <si>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</si>
  <si>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</si>
  <si>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</si>
  <si>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</si>
  <si>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</si>
  <si>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</si>
  <si>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</si>
  <si>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</si>
  <si>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</si>
  <si>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</si>
  <si>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</si>
  <si>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</si>
  <si>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</si>
  <si>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</si>
  <si>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</si>
  <si>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</si>
  <si>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</si>
  <si>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</si>
  <si>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</si>
  <si>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</si>
  <si>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</si>
  <si>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</si>
  <si>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</si>
  <si>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</si>
  <si>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</si>
  <si>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</si>
  <si>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</si>
  <si>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</si>
  <si>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</si>
  <si>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</si>
  <si>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</si>
  <si>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</si>
  <si>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</si>
  <si>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</si>
  <si>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</si>
  <si>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</si>
  <si>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</si>
  <si>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</si>
  <si>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</si>
  <si>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</si>
  <si>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</si>
  <si>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</si>
  <si>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</si>
  <si>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</si>
  <si>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</si>
  <si>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</si>
  <si>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</si>
  <si>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</si>
  <si>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</si>
  <si>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</si>
  <si>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</si>
  <si>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</si>
  <si>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</si>
  <si>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</si>
  <si>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</si>
  <si>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</si>
  <si>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</si>
  <si>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</si>
  <si>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</si>
  <si>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</si>
  <si>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</si>
  <si>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</si>
  <si>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</si>
  <si>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</si>
  <si>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</si>
  <si>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</si>
  <si>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</si>
  <si>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</si>
  <si>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</si>
  <si>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</si>
  <si>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</si>
  <si>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</si>
  <si>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</si>
  <si>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</si>
  <si>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</si>
  <si>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</si>
  <si>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</si>
  <si>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</si>
  <si>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</si>
  <si>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</si>
  <si>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</si>
  <si>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</si>
  <si>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</si>
  <si>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</si>
  <si>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</si>
  <si>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</si>
  <si>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</si>
  <si>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</si>
  <si>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</si>
  <si>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</si>
  <si>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</si>
  <si>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</si>
  <si>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</si>
  <si>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</si>
  <si>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</si>
  <si>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</si>
  <si>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</si>
  <si>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</si>
  <si>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</si>
  <si>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</si>
  <si>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</si>
  <si>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</si>
  <si>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</si>
  <si>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</si>
  <si>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</si>
  <si>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</si>
  <si>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</si>
  <si>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</si>
  <si>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</si>
  <si>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</si>
  <si>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</si>
  <si>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</si>
  <si>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</si>
  <si>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</si>
  <si>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</si>
  <si>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r>
      <rPr>
        <sz val="8"/>
        <rFont val="Times New Roman Baltic"/>
        <family val="1"/>
      </rP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</si>
  <si>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t>(eurais, ct)</t>
  </si>
  <si>
    <r>
      <rPr>
        <sz val="10"/>
        <rFont val="Times New Roman Baltic"/>
        <family val="1"/>
      </rP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</si>
  <si>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</si>
  <si>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</si>
  <si>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</si>
  <si>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</si>
  <si>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</si>
  <si>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</si>
  <si>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</si>
  <si>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</si>
  <si>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t xml:space="preserve">Apmokėjimas  ekspertams ir konsultantams </t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</si>
  <si>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</si>
  <si>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t>Turto vertinimo paslaugų apmokėjimas</t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</si>
  <si>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</si>
  <si>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</si>
  <si>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t>Informacinių technologijų prekės ir paslaugos</t>
  </si>
  <si>
    <t>Reprezentacija</t>
  </si>
  <si>
    <r>
      <rPr>
        <sz val="10"/>
        <rFont val="Times New Roman Baltic"/>
        <family val="1"/>
      </rP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</si>
  <si>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</si>
  <si>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</si>
  <si>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</si>
  <si>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</si>
  <si>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rPr>
        <sz val="10"/>
        <rFont val="Times New Roman Baltic"/>
        <family val="0"/>
      </rP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</si>
  <si>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</si>
  <si>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</si>
  <si>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</si>
  <si>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</si>
  <si>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</si>
  <si>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</si>
  <si>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</si>
  <si>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</si>
  <si>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</si>
  <si>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</si>
  <si>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</si>
  <si>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</si>
  <si>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</si>
  <si>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</si>
  <si>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</si>
  <si>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</si>
  <si>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</si>
  <si>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</si>
  <si>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</si>
  <si>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</si>
  <si>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</si>
  <si>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</si>
  <si>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</si>
  <si>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</si>
  <si>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</si>
  <si>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sz val="10"/>
        <rFont val="Times New Roman Baltic"/>
        <family val="0"/>
      </rP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</si>
  <si>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</si>
  <si>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sz val="10"/>
        <rFont val="Times New Roman Baltic"/>
        <family val="1"/>
      </rP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</si>
  <si>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</si>
  <si>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</si>
  <si>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</si>
  <si>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</si>
  <si>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</si>
  <si>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</si>
  <si>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t>Dotacijos kitiems valdžios sektoriaus subjektams turtui įsigyti</t>
  </si>
  <si>
    <t>Dotacijos savivaldybėms turtui įsigyti</t>
  </si>
  <si>
    <r>
      <rPr>
        <sz val="10"/>
        <rFont val="Times New Roman Baltic"/>
        <family val="0"/>
      </rP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</si>
  <si>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</si>
  <si>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</si>
  <si>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</si>
  <si>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</si>
  <si>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</si>
  <si>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</si>
  <si>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</si>
  <si>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</si>
  <si>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</si>
  <si>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</si>
  <si>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</si>
  <si>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</si>
  <si>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</si>
  <si>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</si>
  <si>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</si>
  <si>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</si>
  <si>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</si>
  <si>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</si>
  <si>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</si>
  <si>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</si>
  <si>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</si>
  <si>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</si>
  <si>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sz val="10"/>
        <rFont val="Times New Roman Baltic"/>
        <family val="1"/>
      </rP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</si>
  <si>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</si>
  <si>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</si>
  <si>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</si>
  <si>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sz val="10"/>
        <rFont val="Times New Roman Baltic"/>
        <family val="0"/>
      </rP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</si>
  <si>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</si>
  <si>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</si>
  <si>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</si>
  <si>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</si>
  <si>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</si>
  <si>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</si>
  <si>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</si>
  <si>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</si>
  <si>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</si>
  <si>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</si>
  <si>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</si>
  <si>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</si>
  <si>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</si>
  <si>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</si>
  <si>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</si>
  <si>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</si>
  <si>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</si>
  <si>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</si>
  <si>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</si>
  <si>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</si>
  <si>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</si>
  <si>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</si>
  <si>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</si>
  <si>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sz val="10"/>
        <rFont val="Times New Roman Baltic"/>
        <family val="1"/>
      </rP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</si>
  <si>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</si>
  <si>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</si>
  <si>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</si>
  <si>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sz val="10"/>
        <rFont val="Times New Roman Baltic"/>
        <family val="1"/>
      </rP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</si>
  <si>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</si>
  <si>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</si>
  <si>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sz val="10"/>
        <rFont val="Times New Roman Baltic"/>
        <family val="1"/>
      </rP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</si>
  <si>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</si>
  <si>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sz val="10"/>
        <rFont val="Times New Roman Baltic"/>
        <family val="1"/>
      </rP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</si>
  <si>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</si>
  <si>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</si>
  <si>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</si>
  <si>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sz val="10"/>
        <rFont val="Times New Roman Baltic"/>
        <family val="1"/>
      </rP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</si>
  <si>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</si>
  <si>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</si>
  <si>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sz val="10"/>
        <rFont val="Times New Roman Baltic"/>
        <family val="1"/>
      </rP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</si>
  <si>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</si>
  <si>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sz val="10"/>
        <rFont val="Times New Roman Baltic"/>
        <family val="1"/>
      </rP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</si>
  <si>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</si>
  <si>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sz val="10"/>
        <rFont val="Times New Roman Baltic"/>
        <family val="1"/>
      </rP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</si>
  <si>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</si>
  <si>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</si>
  <si>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</si>
  <si>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</si>
  <si>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sz val="10"/>
        <rFont val="Times New Roman Baltic"/>
        <family val="0"/>
      </rP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</si>
  <si>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</si>
  <si>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sz val="10"/>
        <rFont val="Times New Roman Baltic"/>
        <family val="1"/>
      </rP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</si>
  <si>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</si>
  <si>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sz val="10"/>
        <rFont val="Times New Roman Baltic"/>
        <family val="1"/>
      </rP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</si>
  <si>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</si>
  <si>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sz val="10"/>
        <rFont val="Times New Roman Baltic"/>
        <family val="1"/>
      </rP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</si>
  <si>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</si>
  <si>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</si>
  <si>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</si>
  <si>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sz val="10"/>
        <rFont val="Times New Roman Baltic"/>
        <family val="0"/>
      </rP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</si>
  <si>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</si>
  <si>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</si>
  <si>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</si>
  <si>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</si>
  <si>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sz val="10"/>
        <rFont val="Times New Roman Baltic"/>
        <family val="1"/>
      </rP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</si>
  <si>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</si>
  <si>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</si>
  <si>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sz val="10"/>
        <rFont val="Times New Roman Baltic"/>
        <family val="1"/>
      </rP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</si>
  <si>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</si>
  <si>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</si>
  <si>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sz val="10"/>
        <rFont val="Times New Roman Baltic"/>
        <family val="1"/>
      </rP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</si>
  <si>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</si>
  <si>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</si>
  <si>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rPr>
        <sz val="10"/>
        <rFont val="Times New Roman Baltic"/>
        <family val="1"/>
      </rP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</si>
  <si>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</si>
  <si>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sz val="10"/>
        <rFont val="Times New Roman Baltic"/>
        <family val="0"/>
      </rP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</si>
  <si>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</si>
  <si>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sz val="10"/>
        <rFont val="Times New Roman Baltic"/>
        <family val="1"/>
      </rP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</si>
  <si>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</si>
  <si>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</si>
  <si>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</si>
  <si>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sz val="10"/>
        <rFont val="Times New Roman Baltic"/>
        <family val="1"/>
      </rP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</si>
  <si>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</si>
  <si>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</si>
  <si>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sz val="10"/>
        <rFont val="Times New Roman Baltic"/>
        <family val="1"/>
      </rP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</si>
  <si>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</si>
  <si>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sz val="10"/>
        <rFont val="Times New Roman Baltic"/>
        <family val="1"/>
      </rP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</si>
  <si>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</si>
  <si>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sz val="10"/>
        <rFont val="Times New Roman Baltic"/>
        <family val="1"/>
      </rP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</si>
  <si>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</si>
  <si>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</si>
  <si>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</si>
  <si>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sz val="10"/>
        <rFont val="Times New Roman Baltic"/>
        <family val="1"/>
      </rP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</si>
  <si>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</si>
  <si>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t>Ūkinio inventoriaus įsigyjimo išlaidos</t>
  </si>
  <si>
    <t>Kitų atsargų įsigyjimo išlaidos</t>
  </si>
  <si>
    <r>
      <rPr>
        <sz val="10"/>
        <rFont val="Times New Roman Baltic"/>
        <family val="0"/>
      </rP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</si>
  <si>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</si>
  <si>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</si>
  <si>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</si>
  <si>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</si>
  <si>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sz val="10"/>
        <rFont val="Times New Roman Baltic"/>
        <family val="0"/>
      </rP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</si>
  <si>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</si>
  <si>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</si>
  <si>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</si>
  <si>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sz val="10"/>
        <rFont val="Times New Roman Baltic"/>
        <family val="1"/>
      </rP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</si>
  <si>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</si>
  <si>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sz val="10"/>
        <rFont val="Times New Roman Baltic"/>
        <family val="1"/>
      </rP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</si>
  <si>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</si>
  <si>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</si>
  <si>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</si>
  <si>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10"/>
        <rFont val="Times New Roman Baltic"/>
        <family val="0"/>
      </rP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</si>
  <si>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</si>
  <si>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sz val="10"/>
        <rFont val="Times New Roman Baltic"/>
        <family val="0"/>
      </rP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</si>
  <si>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</si>
  <si>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sz val="10"/>
        <rFont val="Times New Roman Baltic"/>
        <family val="1"/>
      </rP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</si>
  <si>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</si>
  <si>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</si>
  <si>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</si>
  <si>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</si>
  <si>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</si>
  <si>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</si>
  <si>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</si>
  <si>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</si>
  <si>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</si>
  <si>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0"/>
        <rFont val="Times New Roman Baltic"/>
        <family val="1"/>
      </rP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</si>
  <si>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</si>
  <si>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sz val="10"/>
        <rFont val="Times New Roman Baltic"/>
        <family val="1"/>
      </rP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</si>
  <si>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</si>
  <si>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sz val="10"/>
        <rFont val="Times New Roman Baltic"/>
        <family val="1"/>
      </rP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</si>
  <si>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</si>
  <si>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sz val="10"/>
        <rFont val="Times New Roman Baltic"/>
        <family val="1"/>
      </rP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</si>
  <si>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</si>
  <si>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sz val="10"/>
        <rFont val="Times New Roman Baltic"/>
        <family val="1"/>
      </rP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</si>
  <si>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</si>
  <si>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</si>
  <si>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sz val="10"/>
        <rFont val="Times New Roman Baltic"/>
        <family val="1"/>
      </rP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</si>
  <si>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</si>
  <si>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sz val="10"/>
        <rFont val="Times New Roman Baltic"/>
        <family val="1"/>
      </rP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</si>
  <si>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</si>
  <si>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sz val="10"/>
        <rFont val="Times New Roman Baltic"/>
        <family val="1"/>
      </rP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</si>
  <si>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</si>
  <si>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sz val="10"/>
        <rFont val="Times New Roman Baltic"/>
        <family val="1"/>
      </rP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</si>
  <si>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</si>
  <si>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sz val="10"/>
        <rFont val="Times New Roman Baltic"/>
        <family val="1"/>
      </rP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</si>
  <si>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</si>
  <si>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sz val="10"/>
        <rFont val="Times New Roman Baltic"/>
        <family val="1"/>
      </rP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</si>
  <si>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</si>
  <si>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sz val="10"/>
        <rFont val="Times New Roman Baltic"/>
        <family val="1"/>
      </rP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</si>
  <si>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</si>
  <si>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</si>
  <si>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</si>
  <si>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</si>
  <si>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</si>
  <si>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</si>
  <si>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sz val="10"/>
        <rFont val="Times New Roman Baltic"/>
        <family val="1"/>
      </rP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</si>
  <si>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</si>
  <si>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</si>
  <si>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</si>
  <si>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</si>
  <si>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</si>
  <si>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</si>
  <si>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sz val="10"/>
        <rFont val="Times New Roman Baltic"/>
        <family val="0"/>
      </rP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</si>
  <si>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</si>
  <si>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sz val="10"/>
        <rFont val="Times New Roman Baltic"/>
        <family val="1"/>
      </rP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</si>
  <si>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</si>
  <si>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sz val="10"/>
        <rFont val="Times New Roman Baltic"/>
        <family val="1"/>
      </rP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</si>
  <si>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</si>
  <si>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</si>
  <si>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t>Pervedamieji indėliai</t>
  </si>
  <si>
    <t>Kiti ilgalaikiai indėliai</t>
  </si>
  <si>
    <r>
      <rPr>
        <sz val="10"/>
        <rFont val="Times New Roman Baltic"/>
        <family val="1"/>
      </rP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</si>
  <si>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</si>
  <si>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</si>
  <si>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sz val="10"/>
        <rFont val="Times New Roman Baltic"/>
        <family val="1"/>
      </rP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</si>
  <si>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</si>
  <si>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sz val="10"/>
        <rFont val="Times New Roman Baltic"/>
        <family val="1"/>
      </rP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</si>
  <si>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</si>
  <si>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sz val="10"/>
        <rFont val="Times New Roman Baltic"/>
        <family val="1"/>
      </rP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</si>
  <si>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</si>
  <si>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</si>
  <si>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sz val="10"/>
        <rFont val="Times New Roman Baltic"/>
        <family val="1"/>
      </rP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</si>
  <si>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</si>
  <si>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sz val="10"/>
        <rFont val="Times New Roman Baltic"/>
        <family val="1"/>
      </rP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</si>
  <si>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</si>
  <si>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sz val="10"/>
        <rFont val="Times New Roman Baltic"/>
        <family val="1"/>
      </rP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</si>
  <si>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</si>
  <si>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</si>
  <si>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sz val="10"/>
        <rFont val="Times New Roman Baltic"/>
        <family val="1"/>
      </rP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</si>
  <si>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</si>
  <si>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sz val="10"/>
        <rFont val="Times New Roman Baltic"/>
        <family val="1"/>
      </rP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</si>
  <si>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</si>
  <si>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sz val="10"/>
        <rFont val="Times New Roman Baltic"/>
        <family val="1"/>
      </rP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</si>
  <si>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</si>
  <si>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</si>
  <si>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</si>
  <si>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</si>
  <si>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</si>
  <si>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</si>
  <si>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sz val="10"/>
        <rFont val="Times New Roman Baltic"/>
        <family val="1"/>
      </rP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</si>
  <si>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</si>
  <si>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</si>
  <si>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</si>
  <si>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</si>
  <si>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</si>
  <si>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</si>
  <si>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</si>
  <si>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</si>
  <si>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sz val="10"/>
        <rFont val="Times New Roman Baltic"/>
        <family val="0"/>
      </rP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</si>
  <si>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</si>
  <si>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</si>
  <si>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</si>
  <si>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</si>
  <si>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</si>
  <si>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t>Kiti trumpalaikiai indėlai</t>
  </si>
  <si>
    <r>
      <rPr>
        <sz val="10"/>
        <rFont val="Times New Roman Baltic"/>
        <family val="1"/>
      </rP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</si>
  <si>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</si>
  <si>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sz val="10"/>
        <rFont val="Times New Roman Baltic"/>
        <family val="1"/>
      </rP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</si>
  <si>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</si>
  <si>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sz val="10"/>
        <rFont val="Times New Roman Baltic"/>
        <family val="1"/>
      </rP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</si>
  <si>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</si>
  <si>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sz val="10"/>
        <rFont val="Times New Roman Baltic"/>
        <family val="1"/>
      </rP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</si>
  <si>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</si>
  <si>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sz val="10"/>
        <rFont val="Times New Roman Baltic"/>
        <family val="1"/>
      </rP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</si>
  <si>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</si>
  <si>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</si>
  <si>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sz val="10"/>
        <rFont val="Times New Roman Baltic"/>
        <family val="1"/>
      </rP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</si>
  <si>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</si>
  <si>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sz val="10"/>
        <rFont val="Times New Roman Baltic"/>
        <family val="1"/>
      </rP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</si>
  <si>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</si>
  <si>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sz val="10"/>
        <rFont val="Times New Roman Baltic"/>
        <family val="1"/>
      </rP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</si>
  <si>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</si>
  <si>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</si>
  <si>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sz val="10"/>
        <rFont val="Times New Roman Baltic"/>
        <family val="1"/>
      </rPr>
      <t>Trumpalaikės</t>
    </r>
    <r>
      <rPr>
        <b/>
        <sz val="10"/>
        <rFont val="Times New Roman Baltic"/>
        <family val="0"/>
      </rPr>
      <t xml:space="preserve"> paskolos (grąžintos)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</si>
  <si>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</si>
  <si>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sz val="10"/>
        <rFont val="Times New Roman Baltic"/>
        <family val="1"/>
      </rPr>
      <t xml:space="preserve">Ilgalaikės  </t>
    </r>
    <r>
      <rPr>
        <b/>
        <sz val="10"/>
        <rFont val="Times New Roman Baltic"/>
        <family val="0"/>
      </rPr>
      <t>paskolos (grąžintos)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</si>
  <si>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</si>
  <si>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sz val="10"/>
        <rFont val="Times New Roman Baltic"/>
        <family val="1"/>
      </rP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</si>
  <si>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</si>
  <si>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</si>
  <si>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</si>
  <si>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</si>
  <si>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</si>
  <si>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</si>
  <si>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sz val="10"/>
        <rFont val="Times New Roman Baltic"/>
        <family val="1"/>
      </rP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</si>
  <si>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</si>
  <si>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</si>
  <si>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</si>
  <si>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</si>
  <si>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</si>
  <si>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</si>
  <si>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sz val="10"/>
        <rFont val="Times New Roman Baltic"/>
        <family val="0"/>
      </rP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</si>
  <si>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</si>
  <si>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sz val="10"/>
        <rFont val="Times New Roman Baltic"/>
        <family val="1"/>
      </rP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</si>
  <si>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</si>
  <si>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</si>
  <si>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</si>
  <si>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</si>
  <si>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</si>
  <si>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</si>
  <si>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</si>
  <si>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sz val="10"/>
        <rFont val="Times New Roman Baltic"/>
        <family val="1"/>
      </rP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</si>
  <si>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</si>
  <si>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sz val="10"/>
        <rFont val="Times New Roman Baltic"/>
        <family val="1"/>
      </rP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</si>
  <si>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</si>
  <si>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sz val="10"/>
        <rFont val="Times New Roman Baltic"/>
        <family val="1"/>
      </rP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</si>
  <si>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</si>
  <si>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</si>
  <si>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sz val="10"/>
        <rFont val="Times New Roman Baltic"/>
        <family val="1"/>
      </rP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</si>
  <si>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</si>
  <si>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</si>
  <si>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</si>
  <si>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</si>
  <si>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sz val="10"/>
        <rFont val="Times New Roman Baltic"/>
        <family val="1"/>
      </rPr>
      <t xml:space="preserve">Trumpalaikės </t>
    </r>
    <r>
      <rPr>
        <b/>
        <sz val="10"/>
        <rFont val="Times New Roman Baltic"/>
        <family val="0"/>
      </rPr>
      <t>paskolos (grąžintos)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</si>
  <si>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</si>
  <si>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sz val="10"/>
        <rFont val="Times New Roman Baltic"/>
        <family val="1"/>
      </rPr>
      <t>Ilgalaikės</t>
    </r>
    <r>
      <rPr>
        <b/>
        <sz val="10"/>
        <rFont val="Times New Roman Baltic"/>
        <family val="0"/>
      </rPr>
      <t xml:space="preserve"> paskolos (grąžintos)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</si>
  <si>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</si>
  <si>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sz val="10"/>
        <rFont val="Times New Roman Baltic"/>
        <family val="1"/>
      </rP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</si>
  <si>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</si>
  <si>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</si>
  <si>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</si>
  <si>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</si>
  <si>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</si>
  <si>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</si>
  <si>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sz val="10"/>
        <rFont val="Times New Roman Baltic"/>
        <family val="1"/>
      </rPr>
      <t>Kitos mokėtinos sumos</t>
    </r>
    <r>
      <rPr>
        <b/>
        <sz val="10"/>
        <rFont val="Times New Roman Baltic"/>
        <family val="0"/>
      </rPr>
      <t xml:space="preserve"> (grąžintos)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</si>
  <si>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</si>
  <si>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</si>
  <si>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sz val="10"/>
        <rFont val="Times New Roman Baltic"/>
        <family val="1"/>
      </rP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</si>
  <si>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</si>
  <si>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t>Kitos ilgalaikės mokėtinos sumos (grąžintos)</t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</si>
  <si>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</si>
  <si>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2019 m. gruodžio 30 d. įsakymo Nr.1K-405 redakcija)</t>
  </si>
  <si>
    <t>XXXXXXXXX</t>
  </si>
  <si>
    <t>20___ M. _________________ D.</t>
  </si>
  <si>
    <t xml:space="preserve">                                                        </t>
  </si>
  <si>
    <t xml:space="preserve">20    -   -       Nr. </t>
  </si>
  <si>
    <t>Įgyvendinti jaunimo politiką</t>
  </si>
  <si>
    <t>Proj. "XXXXXXX"</t>
  </si>
  <si>
    <r>
      <rPr>
        <sz val="8"/>
        <rFont val="Times New Roman Baltic"/>
        <family val="0"/>
      </rPr>
      <t xml:space="preserve">Ministerijos / Savivaldybės               </t>
    </r>
    <r>
      <rPr>
        <b/>
        <sz val="10"/>
        <rFont val="Times New Roman Baltic"/>
        <family val="0"/>
      </rPr>
      <t>188771865</t>
    </r>
  </si>
  <si>
    <t>11.02.02.08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</si>
  <si>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</si>
  <si>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</si>
  <si>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</si>
  <si>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</si>
  <si>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</si>
  <si>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</si>
  <si>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</si>
  <si>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</si>
  <si>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</si>
  <si>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</si>
  <si>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</si>
  <si>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</si>
  <si>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</si>
  <si>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</si>
  <si>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</si>
  <si>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</si>
  <si>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</si>
  <si>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</si>
  <si>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 xml:space="preserve">Palūkanos rezidentams, kitiems nei valdžios sektorius (tik už tiesioginę skolą) </t>
  </si>
  <si>
    <r>
      <rPr>
        <sz val="10"/>
        <rFont val="Times New Roman Baltic"/>
        <family val="0"/>
      </rP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</si>
  <si>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rPr>
        <sz val="10"/>
        <rFont val="Times New Roman Baltic"/>
        <family val="0"/>
      </rP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</si>
  <si>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</si>
  <si>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</si>
  <si>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</si>
  <si>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</si>
  <si>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</si>
  <si>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</si>
  <si>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</si>
  <si>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</si>
  <si>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</si>
  <si>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</si>
  <si>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</si>
  <si>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 xml:space="preserve">Pridėtinės vertės mokesčio nuosavi ištekliai </t>
  </si>
  <si>
    <t>Su nuosavais ištekliais susijusios baudos, delspinigiai ir neigiamos palūkanos</t>
  </si>
  <si>
    <t>Su nuosavais ištekliais susijusios baudos,  delspinigiai ir neigiamos palūkanos</t>
  </si>
  <si>
    <t>Socialinė parama (socialinės paramos pašalpos) ir rentos</t>
  </si>
  <si>
    <t>Kitos išlaidos einamiesiems tikslams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</si>
  <si>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</si>
  <si>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</si>
  <si>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</si>
  <si>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</si>
  <si>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</si>
  <si>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</si>
  <si>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</si>
  <si>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</si>
  <si>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</si>
  <si>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</si>
  <si>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</si>
  <si>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</si>
  <si>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</si>
  <si>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</si>
  <si>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</si>
  <si>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</si>
  <si>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</si>
  <si>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</si>
  <si>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</si>
  <si>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</si>
  <si>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</si>
  <si>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</si>
  <si>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</si>
  <si>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</si>
  <si>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</si>
  <si>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</si>
  <si>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</si>
  <si>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</si>
  <si>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</si>
  <si>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</si>
  <si>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0"/>
        <rFont val="Times New Roman Baltic"/>
        <family val="0"/>
      </rP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</si>
  <si>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</si>
  <si>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</si>
  <si>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</si>
  <si>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0"/>
        <rFont val="Times New Roman Baltic"/>
        <family val="0"/>
      </rP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</si>
  <si>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</si>
  <si>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</si>
  <si>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</si>
  <si>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</si>
  <si>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</si>
  <si>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</si>
  <si>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</si>
  <si>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</si>
  <si>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</si>
  <si>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0"/>
        <rFont val="Times New Roman Baltic"/>
        <family val="0"/>
      </rPr>
      <t>Prekių, skirtų parduoti arba perduoti</t>
    </r>
    <r>
      <rPr>
        <sz val="10"/>
        <color indexed="40"/>
        <rFont val="Times New Roman Baltic"/>
        <family val="0"/>
      </rPr>
      <t>,</t>
    </r>
    <r>
      <rPr>
        <sz val="10"/>
        <rFont val="Times New Roman Baltic"/>
        <family val="0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</si>
  <si>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</si>
  <si>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</si>
  <si>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</si>
  <si>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0"/>
        <rFont val="Times New Roman Baltic"/>
        <family val="0"/>
      </rP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</si>
  <si>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</si>
  <si>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</si>
  <si>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</si>
  <si>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</si>
  <si>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</si>
  <si>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</si>
  <si>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</si>
  <si>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</si>
  <si>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</si>
  <si>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</si>
  <si>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</si>
  <si>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</si>
  <si>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</si>
  <si>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</si>
  <si>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</si>
  <si>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</si>
  <si>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</si>
  <si>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</si>
  <si>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</si>
  <si>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</si>
  <si>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</si>
  <si>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</si>
  <si>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</si>
  <si>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</si>
  <si>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</si>
  <si>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</si>
  <si>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</si>
  <si>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</si>
  <si>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</si>
  <si>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</si>
  <si>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</si>
  <si>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</si>
  <si>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</si>
  <si>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</si>
  <si>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</si>
  <si>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</si>
  <si>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</si>
  <si>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</si>
  <si>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</si>
  <si>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</si>
  <si>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</si>
  <si>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</si>
  <si>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</si>
  <si>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</si>
  <si>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</si>
  <si>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</si>
  <si>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</si>
  <si>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</si>
  <si>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(vyriausiasis buhalteris (buhalteris) / centralizuotos apskaitos įstaigos vadovo arba jo įgalioto asmens pareigų pavadinimas)</t>
  </si>
  <si>
    <t>Prekių ir paslaugų naudojimo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</si>
  <si>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</si>
  <si>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</si>
  <si>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</si>
  <si>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</si>
  <si>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Materialiojo turto paprastojo remonto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</si>
  <si>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</si>
  <si>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</si>
  <si>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</si>
  <si>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Kitų prekių ir paslaugų įsigyjimo išlaidos</t>
  </si>
  <si>
    <t>Su nuosavais ištekliais susijusios baudos,delspinigiai ir neigiamos palūkanos</t>
  </si>
  <si>
    <t>Pervedamos Europos Sąjungos, kita tarptautinė finansinė parama ir bendrojo finansavimo lėšos einamiesiems tikslams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</si>
  <si>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</si>
  <si>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</si>
  <si>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</si>
  <si>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</si>
  <si>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</si>
  <si>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</si>
  <si>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</si>
  <si>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Gyvenamųjų namų įsigyjimo išlaidos</t>
  </si>
  <si>
    <t>Negyvenamųjų pastatų įsigyjimo išlaidos</t>
  </si>
  <si>
    <t>Mašinų ir įrenginių įsigyjimo išlaidos</t>
  </si>
  <si>
    <t>Transporto priemonių įsigyjimo išlaidos</t>
  </si>
  <si>
    <t>Kitų mašinų ir įrenginių įsigyjimo išlaidos</t>
  </si>
  <si>
    <t>Ginklų ir karinės įrangosį sigyjimo išlaidos</t>
  </si>
  <si>
    <t>Kultūros ir kitų vertybių įsigyjimo išlaidos</t>
  </si>
  <si>
    <t>Muziejinių vertybių įsigyjimo išlaidos</t>
  </si>
  <si>
    <r>
      <rPr>
        <sz val="10"/>
        <rFont val="Times New Roman Baltic"/>
        <family val="0"/>
      </rP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įsigyjimo išlaidos</t>
    </r>
  </si>
  <si>
    <t>Kitų vertybių įsigyjimo išlaidos</t>
  </si>
  <si>
    <t>Kito ilgalaikio materialiojo turto įsigyjimo išlaidos</t>
  </si>
  <si>
    <r>
      <rPr>
        <sz val="10"/>
        <rFont val="Times New Roman Baltic"/>
        <family val="0"/>
      </rP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</si>
  <si>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Patentų įsigyjimo išlaidos</t>
  </si>
  <si>
    <t>Literatūros ir meno kūrinių įsigyjimo išlaidos</t>
  </si>
  <si>
    <t>Kito nematerialiojo turto įsigyjimo išlaidos</t>
  </si>
  <si>
    <t>Strateginių ir neliečiamųjų atsargų įsigyjimo išlaidos</t>
  </si>
  <si>
    <t>Žaliavų ir medžiagų įsigyjimo išlaidos</t>
  </si>
  <si>
    <t>Nebaigtos gaminti produkcijos  įsigyjimo išlaidos</t>
  </si>
  <si>
    <t>Pagamintos produkcijos įsigyjimo išlaidos</t>
  </si>
  <si>
    <t>Prekių, skirtų parduoti arba perduoti įsigyjimo išlaidos</t>
  </si>
  <si>
    <t>Karinių atsargų įsigyjimo išlaidos</t>
  </si>
  <si>
    <r>
      <rPr>
        <sz val="10"/>
        <rFont val="Times New Roman Baltic"/>
        <family val="0"/>
      </rP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</si>
  <si>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r>
      <rPr>
        <sz val="10"/>
        <rFont val="Times New Roman Baltic"/>
        <family val="0"/>
      </rP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</si>
  <si>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Žemės gelmių išteklių įsigyjimo išlaidos</t>
  </si>
  <si>
    <t>Gyvulių ir kitų gyvūnų įsigyjimo išlaidos</t>
  </si>
  <si>
    <t>Miškų, vaismedžių ir kitų augalų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</si>
  <si>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</si>
  <si>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</si>
  <si>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</si>
  <si>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>Vidaus finansinių įsipareigojimų vykdymo išlaidos ( kreditoriams rezidentams grąžintos skolos)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</si>
</sst>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"/>
    <numFmt numFmtId="167" formatCode="0"/>
    <numFmt numFmtId="168" formatCode="@"/>
    <numFmt numFmtId="169" formatCode="0.00"/>
  </numFmts>
  <fonts count="39">
    <font>
      <sz val="10"/>
      <name val="Arial"/>
      <family val="0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trike/>
      <sz val="8"/>
      <color indexed="10"/>
      <name val="Times New Roman Baltic"/>
      <family val="0"/>
    </font>
    <font>
      <strike/>
      <sz val="8"/>
      <name val="Times New Roman Baltic"/>
      <family val="0"/>
    </font>
    <font>
      <sz val="10"/>
      <color indexed="10"/>
      <name val="Times New Roman Baltic"/>
      <family val="1"/>
    </font>
    <font>
      <strike/>
      <sz val="10"/>
      <color indexed="10"/>
      <name val="Times New Roman Baltic"/>
      <family val="1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strike/>
      <sz val="10"/>
      <name val="Times New Roman Baltic"/>
      <family val="0"/>
    </font>
    <font>
      <sz val="8"/>
      <color indexed="10"/>
      <name val="Times New Roman Baltic"/>
      <family val="0"/>
    </font>
    <font>
      <b/>
      <strike/>
      <sz val="10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trike/>
      <sz val="10"/>
      <name val="Times New Roman Baltic"/>
      <family val="0"/>
    </font>
    <font>
      <sz val="10"/>
      <color indexed="62"/>
      <name val="Times New Roman Baltic"/>
      <family val="1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Arial"/>
      <family val="2"/>
    </font>
    <font>
      <u val="single"/>
      <sz val="10"/>
      <name val="Times New Roman Baltic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40"/>
      <name val="Times New Roman Baltic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22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0" applyFont="1" applyFill="1" applyBorder="1" applyAlignment="1">
      <alignment horizontal="right" vertical="center"/>
    </xf>
    <xf numFmtId="164" fontId="3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3" fillId="0" borderId="0" xfId="0" applyFont="1" applyBorder="1" applyAlignment="1">
      <alignment horizontal="left" vertical="center" wrapText="1"/>
    </xf>
    <xf numFmtId="165" fontId="4" fillId="0" borderId="0" xfId="21" applyNumberFormat="1" applyFont="1" applyBorder="1" applyAlignment="1" applyProtection="1">
      <alignment horizontal="left" vertical="center" wrapText="1"/>
      <protection/>
    </xf>
    <xf numFmtId="164" fontId="3" fillId="0" borderId="0" xfId="20" applyFont="1" applyBorder="1" applyAlignment="1">
      <alignment vertical="center"/>
      <protection/>
    </xf>
    <xf numFmtId="164" fontId="0" fillId="0" borderId="0" xfId="0" applyBorder="1" applyAlignment="1">
      <alignment/>
    </xf>
    <xf numFmtId="164" fontId="5" fillId="0" borderId="0" xfId="20" applyFont="1" applyBorder="1" applyAlignment="1">
      <alignment horizontal="left"/>
      <protection/>
    </xf>
    <xf numFmtId="165" fontId="3" fillId="0" borderId="0" xfId="21" applyNumberFormat="1" applyFont="1" applyBorder="1" applyAlignment="1" applyProtection="1">
      <alignment horizontal="right" vertical="center"/>
      <protection/>
    </xf>
    <xf numFmtId="164" fontId="3" fillId="0" borderId="0" xfId="20" applyFont="1" applyBorder="1">
      <alignment/>
      <protection/>
    </xf>
    <xf numFmtId="164" fontId="3" fillId="0" borderId="0" xfId="20" applyFont="1" applyFill="1" applyBorder="1">
      <alignment/>
      <protection/>
    </xf>
    <xf numFmtId="164" fontId="5" fillId="0" borderId="0" xfId="20" applyFont="1" applyBorder="1" applyAlignment="1">
      <alignment vertical="center"/>
      <protection/>
    </xf>
    <xf numFmtId="164" fontId="6" fillId="0" borderId="1" xfId="21" applyFont="1" applyBorder="1" applyAlignment="1" applyProtection="1">
      <alignment horizontal="center" vertical="center"/>
      <protection/>
    </xf>
    <xf numFmtId="164" fontId="0" fillId="0" borderId="0" xfId="0" applyBorder="1" applyAlignment="1">
      <alignment wrapText="1"/>
    </xf>
    <xf numFmtId="165" fontId="3" fillId="0" borderId="0" xfId="21" applyNumberFormat="1" applyFont="1" applyBorder="1" applyAlignment="1" applyProtection="1">
      <alignment horizontal="left" vertical="center" wrapText="1"/>
      <protection/>
    </xf>
    <xf numFmtId="164" fontId="5" fillId="0" borderId="0" xfId="21" applyFont="1" applyBorder="1" applyAlignment="1" applyProtection="1">
      <alignment horizontal="center" vertical="top"/>
      <protection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20" applyFont="1" applyBorder="1" applyAlignment="1" applyProtection="1">
      <alignment horizontal="center" vertical="center" wrapText="1"/>
      <protection/>
    </xf>
    <xf numFmtId="164" fontId="5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/>
      <protection/>
    </xf>
    <xf numFmtId="164" fontId="2" fillId="0" borderId="0" xfId="20" applyFont="1" applyBorder="1" applyAlignment="1">
      <alignment/>
      <protection/>
    </xf>
    <xf numFmtId="164" fontId="2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5" fontId="10" fillId="0" borderId="0" xfId="21" applyNumberFormat="1" applyFont="1" applyBorder="1" applyAlignment="1" applyProtection="1">
      <alignment horizontal="right" vertical="center"/>
      <protection/>
    </xf>
    <xf numFmtId="164" fontId="5" fillId="0" borderId="0" xfId="20" applyFont="1" applyBorder="1" applyAlignment="1" applyProtection="1">
      <alignment horizontal="center" vertical="center" wrapText="1"/>
      <protection/>
    </xf>
    <xf numFmtId="164" fontId="11" fillId="0" borderId="0" xfId="20" applyFont="1" applyBorder="1" applyAlignment="1" applyProtection="1">
      <alignment horizontal="center" vertical="center" wrapText="1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5" fontId="5" fillId="0" borderId="0" xfId="21" applyNumberFormat="1" applyFont="1" applyBorder="1" applyAlignment="1" applyProtection="1">
      <alignment horizontal="left"/>
      <protection/>
    </xf>
    <xf numFmtId="164" fontId="5" fillId="0" borderId="0" xfId="20" applyFont="1" applyBorder="1" applyAlignment="1">
      <alignment horizontal="left"/>
      <protection/>
    </xf>
    <xf numFmtId="166" fontId="2" fillId="0" borderId="2" xfId="20" applyNumberFormat="1" applyFont="1" applyBorder="1" applyAlignment="1" applyProtection="1">
      <alignment/>
      <protection/>
    </xf>
    <xf numFmtId="164" fontId="5" fillId="0" borderId="0" xfId="20" applyFont="1" applyBorder="1">
      <alignment/>
      <protection/>
    </xf>
    <xf numFmtId="164" fontId="12" fillId="0" borderId="0" xfId="21" applyFont="1" applyBorder="1" applyAlignment="1">
      <alignment horizontal="center"/>
      <protection/>
    </xf>
    <xf numFmtId="165" fontId="5" fillId="0" borderId="0" xfId="21" applyNumberFormat="1" applyFont="1" applyBorder="1" applyAlignment="1" applyProtection="1">
      <alignment horizontal="right"/>
      <protection/>
    </xf>
    <xf numFmtId="166" fontId="2" fillId="0" borderId="2" xfId="20" applyNumberFormat="1" applyFont="1" applyBorder="1" applyAlignment="1" applyProtection="1">
      <alignment/>
      <protection/>
    </xf>
    <xf numFmtId="164" fontId="2" fillId="0" borderId="1" xfId="20" applyFont="1" applyBorder="1" applyAlignment="1">
      <alignment/>
      <protection/>
    </xf>
    <xf numFmtId="167" fontId="2" fillId="0" borderId="2" xfId="20" applyNumberFormat="1" applyFont="1" applyBorder="1" applyAlignment="1" applyProtection="1">
      <alignment/>
      <protection/>
    </xf>
    <xf numFmtId="164" fontId="5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5" fillId="0" borderId="0" xfId="0" applyFont="1" applyBorder="1" applyAlignment="1">
      <alignment horizontal="right"/>
    </xf>
    <xf numFmtId="166" fontId="2" fillId="0" borderId="3" xfId="20" applyNumberFormat="1" applyFont="1" applyBorder="1" applyAlignment="1" applyProtection="1">
      <alignment/>
      <protection/>
    </xf>
    <xf numFmtId="164" fontId="5" fillId="0" borderId="4" xfId="0" applyFont="1" applyBorder="1" applyAlignment="1">
      <alignment horizontal="right"/>
    </xf>
    <xf numFmtId="164" fontId="2" fillId="0" borderId="5" xfId="0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6" xfId="0" applyFont="1" applyBorder="1" applyAlignment="1">
      <alignment horizontal="right"/>
    </xf>
    <xf numFmtId="166" fontId="2" fillId="0" borderId="7" xfId="20" applyNumberFormat="1" applyFont="1" applyBorder="1" applyAlignment="1" applyProtection="1">
      <alignment horizontal="right"/>
      <protection locked="0"/>
    </xf>
    <xf numFmtId="166" fontId="2" fillId="0" borderId="8" xfId="20" applyNumberFormat="1" applyFont="1" applyBorder="1" applyAlignment="1" applyProtection="1">
      <alignment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horizontal="center"/>
      <protection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5" fillId="0" borderId="1" xfId="20" applyNumberFormat="1" applyFont="1" applyBorder="1" applyAlignment="1" applyProtection="1">
      <alignment horizontal="right"/>
      <protection/>
    </xf>
    <xf numFmtId="164" fontId="2" fillId="0" borderId="0" xfId="20" applyFont="1" applyBorder="1" applyAlignment="1">
      <alignment horizontal="center" vertical="center"/>
      <protection/>
    </xf>
    <xf numFmtId="168" fontId="13" fillId="0" borderId="9" xfId="20" applyNumberFormat="1" applyFont="1" applyBorder="1" applyAlignment="1" applyProtection="1">
      <alignment horizontal="left" vertical="center" wrapText="1"/>
      <protection/>
    </xf>
    <xf numFmtId="164" fontId="13" fillId="0" borderId="2" xfId="20" applyFont="1" applyBorder="1" applyAlignment="1" applyProtection="1">
      <alignment horizontal="center" vertical="center"/>
      <protection/>
    </xf>
    <xf numFmtId="164" fontId="13" fillId="0" borderId="8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wrapText="1"/>
    </xf>
    <xf numFmtId="165" fontId="13" fillId="0" borderId="2" xfId="20" applyNumberFormat="1" applyFont="1" applyBorder="1" applyAlignment="1" applyProtection="1">
      <alignment horizontal="center" vertical="center" wrapText="1"/>
      <protection/>
    </xf>
    <xf numFmtId="165" fontId="13" fillId="0" borderId="8" xfId="20" applyNumberFormat="1" applyFont="1" applyBorder="1" applyAlignment="1" applyProtection="1">
      <alignment horizontal="center" vertical="center" wrapText="1"/>
      <protection/>
    </xf>
    <xf numFmtId="168" fontId="13" fillId="0" borderId="2" xfId="20" applyNumberFormat="1" applyFont="1" applyBorder="1" applyAlignment="1" applyProtection="1">
      <alignment horizontal="center" vertical="center" wrapText="1"/>
      <protection/>
    </xf>
    <xf numFmtId="168" fontId="13" fillId="0" borderId="10" xfId="20" applyNumberFormat="1" applyFont="1" applyBorder="1" applyAlignment="1" applyProtection="1">
      <alignment horizontal="center" vertical="center" wrapText="1"/>
      <protection/>
    </xf>
    <xf numFmtId="168" fontId="3" fillId="0" borderId="2" xfId="20" applyNumberFormat="1" applyFont="1" applyBorder="1" applyAlignment="1" applyProtection="1">
      <alignment horizontal="center" vertical="center"/>
      <protection/>
    </xf>
    <xf numFmtId="164" fontId="3" fillId="0" borderId="2" xfId="20" applyFont="1" applyBorder="1" applyAlignment="1" applyProtection="1">
      <alignment horizontal="center" vertical="center" wrapText="1"/>
      <protection/>
    </xf>
    <xf numFmtId="164" fontId="3" fillId="0" borderId="10" xfId="20" applyFont="1" applyBorder="1" applyAlignment="1" applyProtection="1">
      <alignment horizontal="center" vertical="center" wrapText="1"/>
      <protection/>
    </xf>
    <xf numFmtId="168" fontId="3" fillId="0" borderId="8" xfId="20" applyNumberFormat="1" applyFont="1" applyBorder="1" applyAlignment="1" applyProtection="1">
      <alignment horizontal="center" vertical="center" wrapText="1"/>
      <protection/>
    </xf>
    <xf numFmtId="168" fontId="3" fillId="0" borderId="2" xfId="20" applyNumberFormat="1" applyFont="1" applyBorder="1" applyAlignment="1" applyProtection="1">
      <alignment horizontal="center" vertical="center" wrapText="1"/>
      <protection/>
    </xf>
    <xf numFmtId="167" fontId="3" fillId="0" borderId="10" xfId="20" applyNumberFormat="1" applyFont="1" applyBorder="1" applyAlignment="1" applyProtection="1">
      <alignment horizontal="center" vertical="center" wrapText="1"/>
      <protection/>
    </xf>
    <xf numFmtId="164" fontId="15" fillId="0" borderId="2" xfId="20" applyFont="1" applyBorder="1" applyAlignment="1">
      <alignment vertical="top" wrapText="1"/>
      <protection/>
    </xf>
    <xf numFmtId="164" fontId="15" fillId="0" borderId="8" xfId="20" applyFont="1" applyBorder="1" applyAlignment="1">
      <alignment vertical="top" wrapText="1"/>
      <protection/>
    </xf>
    <xf numFmtId="164" fontId="15" fillId="0" borderId="11" xfId="20" applyFont="1" applyBorder="1" applyAlignment="1">
      <alignment vertical="top" wrapText="1"/>
      <protection/>
    </xf>
    <xf numFmtId="164" fontId="15" fillId="0" borderId="8" xfId="20" applyFont="1" applyBorder="1" applyAlignment="1">
      <alignment horizontal="center" vertical="top" wrapText="1"/>
      <protection/>
    </xf>
    <xf numFmtId="164" fontId="5" fillId="0" borderId="8" xfId="20" applyFont="1" applyBorder="1" applyAlignment="1">
      <alignment horizontal="center" vertical="center" wrapText="1"/>
      <protection/>
    </xf>
    <xf numFmtId="165" fontId="2" fillId="2" borderId="8" xfId="20" applyNumberFormat="1" applyFont="1" applyFill="1" applyBorder="1" applyAlignment="1">
      <alignment horizontal="right" vertical="center" wrapText="1"/>
      <protection/>
    </xf>
    <xf numFmtId="165" fontId="2" fillId="2" borderId="2" xfId="20" applyNumberFormat="1" applyFont="1" applyFill="1" applyBorder="1" applyAlignment="1">
      <alignment horizontal="right" vertical="center" wrapText="1"/>
      <protection/>
    </xf>
    <xf numFmtId="164" fontId="15" fillId="0" borderId="0" xfId="20" applyFont="1" applyBorder="1">
      <alignment/>
      <protection/>
    </xf>
    <xf numFmtId="164" fontId="15" fillId="0" borderId="0" xfId="20" applyFont="1">
      <alignment/>
      <protection/>
    </xf>
    <xf numFmtId="164" fontId="15" fillId="0" borderId="2" xfId="20" applyFont="1" applyFill="1" applyBorder="1" applyAlignment="1">
      <alignment vertical="top" wrapText="1"/>
      <protection/>
    </xf>
    <xf numFmtId="164" fontId="15" fillId="0" borderId="10" xfId="20" applyFont="1" applyFill="1" applyBorder="1" applyAlignment="1">
      <alignment vertical="top" wrapText="1"/>
      <protection/>
    </xf>
    <xf numFmtId="164" fontId="2" fillId="0" borderId="10" xfId="20" applyFont="1" applyFill="1" applyBorder="1" applyAlignment="1">
      <alignment vertical="top" wrapText="1"/>
      <protection/>
    </xf>
    <xf numFmtId="164" fontId="2" fillId="0" borderId="1" xfId="20" applyFont="1" applyFill="1" applyBorder="1" applyAlignment="1">
      <alignment vertical="top" wrapText="1"/>
      <protection/>
    </xf>
    <xf numFmtId="164" fontId="2" fillId="0" borderId="7" xfId="20" applyFont="1" applyFill="1" applyBorder="1" applyAlignment="1">
      <alignment vertical="top" wrapText="1"/>
      <protection/>
    </xf>
    <xf numFmtId="164" fontId="2" fillId="0" borderId="10" xfId="20" applyFont="1" applyFill="1" applyBorder="1" applyAlignment="1">
      <alignment horizontal="center" vertical="top" wrapText="1"/>
      <protection/>
    </xf>
    <xf numFmtId="164" fontId="5" fillId="0" borderId="10" xfId="20" applyFont="1" applyFill="1" applyBorder="1" applyAlignment="1">
      <alignment horizontal="center" vertical="center" wrapText="1"/>
      <protection/>
    </xf>
    <xf numFmtId="165" fontId="2" fillId="2" borderId="12" xfId="20" applyNumberFormat="1" applyFont="1" applyFill="1" applyBorder="1" applyAlignment="1">
      <alignment horizontal="right" vertical="center" wrapText="1"/>
      <protection/>
    </xf>
    <xf numFmtId="165" fontId="2" fillId="2" borderId="4" xfId="20" applyNumberFormat="1" applyFont="1" applyFill="1" applyBorder="1" applyAlignment="1">
      <alignment horizontal="right" vertical="center" wrapText="1"/>
      <protection/>
    </xf>
    <xf numFmtId="164" fontId="2" fillId="0" borderId="2" xfId="20" applyFont="1" applyFill="1" applyBorder="1" applyAlignment="1">
      <alignment vertical="top" wrapText="1"/>
      <protection/>
    </xf>
    <xf numFmtId="164" fontId="2" fillId="0" borderId="8" xfId="20" applyFont="1" applyFill="1" applyBorder="1" applyAlignment="1">
      <alignment vertical="top" wrapText="1"/>
      <protection/>
    </xf>
    <xf numFmtId="164" fontId="2" fillId="0" borderId="11" xfId="20" applyFont="1" applyFill="1" applyBorder="1" applyAlignment="1">
      <alignment vertical="top" wrapText="1"/>
      <protection/>
    </xf>
    <xf numFmtId="164" fontId="2" fillId="0" borderId="8" xfId="20" applyFont="1" applyFill="1" applyBorder="1" applyAlignment="1">
      <alignment horizontal="center" vertical="top" wrapText="1"/>
      <protection/>
    </xf>
    <xf numFmtId="164" fontId="2" fillId="0" borderId="8" xfId="20" applyFont="1" applyFill="1" applyBorder="1" applyAlignment="1">
      <alignment vertical="top" wrapText="1"/>
      <protection/>
    </xf>
    <xf numFmtId="165" fontId="2" fillId="2" borderId="8" xfId="20" applyNumberFormat="1" applyFont="1" applyFill="1" applyBorder="1" applyAlignment="1">
      <alignment horizontal="right" vertical="center" wrapText="1"/>
      <protection/>
    </xf>
    <xf numFmtId="165" fontId="2" fillId="2" borderId="2" xfId="20" applyNumberFormat="1" applyFont="1" applyFill="1" applyBorder="1" applyAlignment="1">
      <alignment horizontal="right" vertical="center" wrapText="1"/>
      <protection/>
    </xf>
    <xf numFmtId="164" fontId="2" fillId="0" borderId="5" xfId="20" applyFont="1" applyFill="1" applyBorder="1" applyAlignment="1">
      <alignment vertical="top" wrapText="1"/>
      <protection/>
    </xf>
    <xf numFmtId="164" fontId="5" fillId="0" borderId="8" xfId="20" applyFont="1" applyFill="1" applyBorder="1" applyAlignment="1">
      <alignment horizontal="center" vertical="center" wrapText="1"/>
      <protection/>
    </xf>
    <xf numFmtId="165" fontId="2" fillId="0" borderId="10" xfId="20" applyNumberFormat="1" applyFont="1" applyBorder="1" applyAlignment="1" applyProtection="1">
      <alignment horizontal="right" vertical="center" wrapText="1"/>
      <protection/>
    </xf>
    <xf numFmtId="165" fontId="2" fillId="0" borderId="2" xfId="20" applyNumberFormat="1" applyFont="1" applyBorder="1" applyAlignment="1" applyProtection="1">
      <alignment horizontal="right" vertical="center" wrapText="1"/>
      <protection/>
    </xf>
    <xf numFmtId="165" fontId="2" fillId="0" borderId="8" xfId="20" applyNumberFormat="1" applyFont="1" applyBorder="1" applyAlignment="1" applyProtection="1">
      <alignment horizontal="right" vertical="center" wrapText="1"/>
      <protection/>
    </xf>
    <xf numFmtId="164" fontId="15" fillId="0" borderId="9" xfId="20" applyFont="1" applyFill="1" applyBorder="1" applyAlignment="1">
      <alignment vertical="top" wrapText="1"/>
      <protection/>
    </xf>
    <xf numFmtId="164" fontId="15" fillId="0" borderId="7" xfId="20" applyFont="1" applyFill="1" applyBorder="1" applyAlignment="1">
      <alignment vertical="top" wrapText="1"/>
      <protection/>
    </xf>
    <xf numFmtId="165" fontId="2" fillId="2" borderId="10" xfId="20" applyNumberFormat="1" applyFont="1" applyFill="1" applyBorder="1" applyAlignment="1">
      <alignment horizontal="right" vertical="center" wrapText="1"/>
      <protection/>
    </xf>
    <xf numFmtId="165" fontId="2" fillId="2" borderId="7" xfId="20" applyNumberFormat="1" applyFont="1" applyFill="1" applyBorder="1" applyAlignment="1">
      <alignment horizontal="right" vertical="center" wrapText="1"/>
      <protection/>
    </xf>
    <xf numFmtId="165" fontId="2" fillId="2" borderId="4" xfId="20" applyNumberFormat="1" applyFont="1" applyFill="1" applyBorder="1" applyAlignment="1">
      <alignment horizontal="right" vertical="center" wrapText="1"/>
      <protection/>
    </xf>
    <xf numFmtId="164" fontId="2" fillId="0" borderId="13" xfId="20" applyFont="1" applyFill="1" applyBorder="1" applyAlignment="1">
      <alignment vertical="top" wrapText="1"/>
      <protection/>
    </xf>
    <xf numFmtId="164" fontId="2" fillId="0" borderId="12" xfId="20" applyFont="1" applyFill="1" applyBorder="1" applyAlignment="1">
      <alignment vertical="top" wrapText="1"/>
      <protection/>
    </xf>
    <xf numFmtId="164" fontId="2" fillId="0" borderId="4" xfId="20" applyFont="1" applyFill="1" applyBorder="1" applyAlignment="1">
      <alignment vertical="top" wrapText="1"/>
      <protection/>
    </xf>
    <xf numFmtId="164" fontId="2" fillId="0" borderId="0" xfId="20" applyFont="1" applyFill="1" applyBorder="1" applyAlignment="1">
      <alignment vertical="top" wrapText="1"/>
      <protection/>
    </xf>
    <xf numFmtId="164" fontId="2" fillId="0" borderId="4" xfId="20" applyFont="1" applyFill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center" wrapText="1"/>
      <protection/>
    </xf>
    <xf numFmtId="165" fontId="2" fillId="2" borderId="14" xfId="20" applyNumberFormat="1" applyFont="1" applyFill="1" applyBorder="1" applyAlignment="1">
      <alignment horizontal="right" vertical="center" wrapText="1"/>
      <protection/>
    </xf>
    <xf numFmtId="165" fontId="2" fillId="2" borderId="15" xfId="20" applyNumberFormat="1" applyFont="1" applyFill="1" applyBorder="1" applyAlignment="1">
      <alignment horizontal="right" vertical="center" wrapText="1"/>
      <protection/>
    </xf>
    <xf numFmtId="165" fontId="2" fillId="2" borderId="3" xfId="20" applyNumberFormat="1" applyFont="1" applyFill="1" applyBorder="1" applyAlignment="1">
      <alignment horizontal="right" vertical="center" wrapText="1"/>
      <protection/>
    </xf>
    <xf numFmtId="164" fontId="2" fillId="0" borderId="5" xfId="20" applyFont="1" applyBorder="1" applyAlignment="1">
      <alignment vertical="top" wrapText="1"/>
      <protection/>
    </xf>
    <xf numFmtId="164" fontId="2" fillId="0" borderId="2" xfId="20" applyFont="1" applyBorder="1" applyAlignment="1">
      <alignment vertical="top" wrapText="1"/>
      <protection/>
    </xf>
    <xf numFmtId="164" fontId="2" fillId="0" borderId="8" xfId="20" applyFont="1" applyBorder="1" applyAlignment="1">
      <alignment vertical="top" wrapText="1"/>
      <protection/>
    </xf>
    <xf numFmtId="164" fontId="2" fillId="0" borderId="11" xfId="20" applyFont="1" applyBorder="1" applyAlignment="1">
      <alignment vertical="top" wrapText="1"/>
      <protection/>
    </xf>
    <xf numFmtId="167" fontId="2" fillId="0" borderId="8" xfId="20" applyNumberFormat="1" applyFont="1" applyBorder="1" applyAlignment="1">
      <alignment horizontal="center" vertical="top" wrapText="1"/>
      <protection/>
    </xf>
    <xf numFmtId="164" fontId="2" fillId="0" borderId="8" xfId="20" applyFont="1" applyBorder="1" applyAlignment="1">
      <alignment horizontal="center" vertical="top" wrapText="1"/>
      <protection/>
    </xf>
    <xf numFmtId="164" fontId="2" fillId="0" borderId="9" xfId="20" applyFont="1" applyBorder="1" applyAlignment="1">
      <alignment vertical="top" wrapText="1"/>
      <protection/>
    </xf>
    <xf numFmtId="164" fontId="2" fillId="0" borderId="7" xfId="20" applyFont="1" applyBorder="1" applyAlignment="1">
      <alignment vertical="top" wrapText="1"/>
      <protection/>
    </xf>
    <xf numFmtId="164" fontId="2" fillId="0" borderId="10" xfId="20" applyFont="1" applyBorder="1" applyAlignment="1">
      <alignment vertical="top" wrapText="1"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0" xfId="20" applyFont="1" applyBorder="1" applyAlignment="1">
      <alignment horizontal="center" vertical="top" wrapText="1"/>
      <protection/>
    </xf>
    <xf numFmtId="164" fontId="5" fillId="0" borderId="10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top" wrapText="1"/>
      <protection/>
    </xf>
    <xf numFmtId="164" fontId="5" fillId="0" borderId="8" xfId="20" applyFont="1" applyBorder="1" applyAlignment="1">
      <alignment horizontal="center" vertical="top" wrapText="1"/>
      <protection/>
    </xf>
    <xf numFmtId="167" fontId="5" fillId="0" borderId="8" xfId="20" applyNumberFormat="1" applyFont="1" applyBorder="1" applyAlignment="1">
      <alignment horizontal="center" vertical="top" wrapText="1"/>
      <protection/>
    </xf>
    <xf numFmtId="167" fontId="5" fillId="0" borderId="5" xfId="20" applyNumberFormat="1" applyFont="1" applyBorder="1" applyAlignment="1">
      <alignment horizontal="center" vertical="top" wrapText="1"/>
      <protection/>
    </xf>
    <xf numFmtId="167" fontId="5" fillId="0" borderId="2" xfId="20" applyNumberFormat="1" applyFont="1" applyBorder="1" applyAlignment="1">
      <alignment horizontal="center" vertical="top" wrapText="1"/>
      <protection/>
    </xf>
    <xf numFmtId="164" fontId="2" fillId="0" borderId="13" xfId="20" applyFont="1" applyBorder="1" applyAlignment="1">
      <alignment vertical="top" wrapText="1"/>
      <protection/>
    </xf>
    <xf numFmtId="164" fontId="2" fillId="0" borderId="3" xfId="20" applyFont="1" applyBorder="1" applyAlignment="1">
      <alignment vertical="top" wrapText="1"/>
      <protection/>
    </xf>
    <xf numFmtId="164" fontId="2" fillId="0" borderId="14" xfId="20" applyFont="1" applyBorder="1" applyAlignment="1">
      <alignment vertical="top" wrapText="1"/>
      <protection/>
    </xf>
    <xf numFmtId="164" fontId="2" fillId="0" borderId="14" xfId="20" applyFont="1" applyBorder="1" applyAlignment="1">
      <alignment horizontal="center" vertical="top" wrapText="1"/>
      <protection/>
    </xf>
    <xf numFmtId="164" fontId="5" fillId="0" borderId="14" xfId="20" applyFont="1" applyBorder="1" applyAlignment="1">
      <alignment horizontal="center" vertical="center" wrapText="1"/>
      <protection/>
    </xf>
    <xf numFmtId="165" fontId="2" fillId="0" borderId="14" xfId="20" applyNumberFormat="1" applyFont="1" applyBorder="1" applyAlignment="1" applyProtection="1">
      <alignment horizontal="right" vertical="center" wrapText="1"/>
      <protection/>
    </xf>
    <xf numFmtId="164" fontId="15" fillId="0" borderId="9" xfId="20" applyFont="1" applyFill="1" applyBorder="1" applyAlignment="1">
      <alignment vertical="center" wrapText="1"/>
      <protection/>
    </xf>
    <xf numFmtId="164" fontId="15" fillId="0" borderId="7" xfId="20" applyFont="1" applyFill="1" applyBorder="1" applyAlignment="1">
      <alignment vertical="center" wrapText="1"/>
      <protection/>
    </xf>
    <xf numFmtId="164" fontId="15" fillId="0" borderId="10" xfId="20" applyFont="1" applyFill="1" applyBorder="1" applyAlignment="1">
      <alignment vertical="center" wrapText="1"/>
      <protection/>
    </xf>
    <xf numFmtId="165" fontId="2" fillId="2" borderId="10" xfId="20" applyNumberFormat="1" applyFont="1" applyFill="1" applyBorder="1" applyAlignment="1">
      <alignment horizontal="right" vertical="center" wrapText="1"/>
      <protection/>
    </xf>
    <xf numFmtId="165" fontId="2" fillId="2" borderId="9" xfId="20" applyNumberFormat="1" applyFont="1" applyFill="1" applyBorder="1" applyAlignment="1">
      <alignment horizontal="right" vertical="center" wrapText="1"/>
      <protection/>
    </xf>
    <xf numFmtId="165" fontId="2" fillId="2" borderId="7" xfId="20" applyNumberFormat="1" applyFont="1" applyFill="1" applyBorder="1" applyAlignment="1">
      <alignment horizontal="right" vertical="center" wrapText="1"/>
      <protection/>
    </xf>
    <xf numFmtId="165" fontId="2" fillId="2" borderId="5" xfId="20" applyNumberFormat="1" applyFont="1" applyFill="1" applyBorder="1" applyAlignment="1">
      <alignment horizontal="right" vertical="center" wrapText="1"/>
      <protection/>
    </xf>
    <xf numFmtId="164" fontId="2" fillId="0" borderId="0" xfId="20" applyFont="1" applyBorder="1" applyAlignment="1">
      <alignment vertical="top"/>
      <protection/>
    </xf>
    <xf numFmtId="164" fontId="2" fillId="0" borderId="0" xfId="20" applyFont="1" applyAlignment="1">
      <alignment vertical="top"/>
      <protection/>
    </xf>
    <xf numFmtId="165" fontId="2" fillId="0" borderId="8" xfId="20" applyNumberFormat="1" applyFont="1" applyBorder="1" applyAlignment="1">
      <alignment horizontal="right" vertical="center" wrapText="1"/>
      <protection/>
    </xf>
    <xf numFmtId="164" fontId="2" fillId="0" borderId="10" xfId="20" applyFont="1" applyFill="1" applyBorder="1" applyAlignment="1">
      <alignment vertical="top" wrapText="1"/>
      <protection/>
    </xf>
    <xf numFmtId="164" fontId="2" fillId="0" borderId="3" xfId="20" applyFont="1" applyFill="1" applyBorder="1" applyAlignment="1">
      <alignment vertical="top" wrapText="1"/>
      <protection/>
    </xf>
    <xf numFmtId="165" fontId="2" fillId="2" borderId="13" xfId="20" applyNumberFormat="1" applyFont="1" applyFill="1" applyBorder="1" applyAlignment="1">
      <alignment horizontal="right" vertical="center" wrapText="1"/>
      <protection/>
    </xf>
    <xf numFmtId="165" fontId="2" fillId="2" borderId="12" xfId="20" applyNumberFormat="1" applyFont="1" applyFill="1" applyBorder="1" applyAlignment="1">
      <alignment horizontal="right" vertical="center" wrapText="1"/>
      <protection/>
    </xf>
    <xf numFmtId="164" fontId="2" fillId="0" borderId="2" xfId="20" applyFont="1" applyFill="1" applyBorder="1" applyAlignment="1">
      <alignment vertical="top" wrapText="1"/>
      <protection/>
    </xf>
    <xf numFmtId="165" fontId="2" fillId="0" borderId="10" xfId="20" applyNumberFormat="1" applyFont="1" applyBorder="1" applyAlignment="1">
      <alignment horizontal="right" vertical="center" wrapText="1"/>
      <protection/>
    </xf>
    <xf numFmtId="164" fontId="15" fillId="0" borderId="8" xfId="20" applyFont="1" applyFill="1" applyBorder="1" applyAlignment="1">
      <alignment vertical="top" wrapText="1"/>
      <protection/>
    </xf>
    <xf numFmtId="164" fontId="15" fillId="0" borderId="8" xfId="20" applyFont="1" applyFill="1" applyBorder="1" applyAlignment="1">
      <alignment horizontal="center" vertical="top" wrapText="1"/>
      <protection/>
    </xf>
    <xf numFmtId="164" fontId="5" fillId="0" borderId="2" xfId="20" applyFont="1" applyBorder="1" applyAlignment="1">
      <alignment horizontal="center" vertical="center" wrapText="1"/>
      <protection/>
    </xf>
    <xf numFmtId="164" fontId="5" fillId="0" borderId="2" xfId="20" applyFont="1" applyFill="1" applyBorder="1" applyAlignment="1">
      <alignment horizontal="center" vertical="top"/>
      <protection/>
    </xf>
    <xf numFmtId="164" fontId="5" fillId="0" borderId="2" xfId="20" applyFont="1" applyFill="1" applyBorder="1" applyAlignment="1">
      <alignment horizontal="center" vertical="top" wrapText="1"/>
      <protection/>
    </xf>
    <xf numFmtId="164" fontId="5" fillId="0" borderId="8" xfId="20" applyFont="1" applyFill="1" applyBorder="1" applyAlignment="1">
      <alignment horizontal="center" vertical="top" wrapText="1"/>
      <protection/>
    </xf>
    <xf numFmtId="164" fontId="5" fillId="0" borderId="8" xfId="20" applyFont="1" applyFill="1" applyBorder="1" applyAlignment="1">
      <alignment horizontal="center" vertical="top" wrapText="1"/>
      <protection/>
    </xf>
    <xf numFmtId="164" fontId="5" fillId="0" borderId="5" xfId="20" applyFont="1" applyFill="1" applyBorder="1" applyAlignment="1">
      <alignment horizontal="center" vertical="top" wrapText="1"/>
      <protection/>
    </xf>
    <xf numFmtId="164" fontId="5" fillId="0" borderId="2" xfId="20" applyFont="1" applyFill="1" applyBorder="1" applyAlignment="1">
      <alignment horizontal="center" vertical="top" wrapText="1"/>
      <protection/>
    </xf>
    <xf numFmtId="164" fontId="2" fillId="0" borderId="2" xfId="20" applyFont="1" applyBorder="1" applyAlignment="1">
      <alignment horizontal="center" vertical="top" wrapText="1"/>
      <protection/>
    </xf>
    <xf numFmtId="164" fontId="5" fillId="0" borderId="2" xfId="20" applyFont="1" applyBorder="1" applyAlignment="1">
      <alignment horizontal="center" vertical="center" wrapText="1"/>
      <protection/>
    </xf>
    <xf numFmtId="164" fontId="15" fillId="0" borderId="2" xfId="20" applyFont="1" applyFill="1" applyBorder="1" applyAlignment="1">
      <alignment horizontal="center" vertical="top" wrapText="1"/>
      <protection/>
    </xf>
    <xf numFmtId="164" fontId="15" fillId="0" borderId="11" xfId="20" applyFont="1" applyFill="1" applyBorder="1" applyAlignment="1">
      <alignment vertical="top" wrapText="1"/>
      <protection/>
    </xf>
    <xf numFmtId="164" fontId="2" fillId="0" borderId="7" xfId="20" applyFont="1" applyFill="1" applyBorder="1" applyAlignment="1">
      <alignment horizontal="center" vertical="top" wrapText="1"/>
      <protection/>
    </xf>
    <xf numFmtId="164" fontId="2" fillId="0" borderId="1" xfId="20" applyFont="1" applyFill="1" applyBorder="1" applyAlignment="1">
      <alignment vertical="top" wrapText="1"/>
      <protection/>
    </xf>
    <xf numFmtId="164" fontId="2" fillId="0" borderId="2" xfId="20" applyFont="1" applyFill="1" applyBorder="1" applyAlignment="1">
      <alignment horizontal="center" vertical="top" wrapText="1"/>
      <protection/>
    </xf>
    <xf numFmtId="164" fontId="2" fillId="0" borderId="12" xfId="20" applyFont="1" applyBorder="1" applyAlignment="1">
      <alignment vertical="top" wrapText="1"/>
      <protection/>
    </xf>
    <xf numFmtId="164" fontId="2" fillId="0" borderId="3" xfId="20" applyFont="1" applyBorder="1" applyAlignment="1">
      <alignment horizontal="center" vertical="top" wrapText="1"/>
      <protection/>
    </xf>
    <xf numFmtId="164" fontId="2" fillId="0" borderId="6" xfId="20" applyFont="1" applyBorder="1" applyAlignment="1">
      <alignment vertical="top" wrapText="1"/>
      <protection/>
    </xf>
    <xf numFmtId="165" fontId="2" fillId="0" borderId="14" xfId="20" applyNumberFormat="1" applyFont="1" applyBorder="1" applyAlignment="1">
      <alignment horizontal="right" vertical="center" wrapText="1"/>
      <protection/>
    </xf>
    <xf numFmtId="164" fontId="2" fillId="0" borderId="11" xfId="20" applyFont="1" applyFill="1" applyBorder="1" applyAlignment="1">
      <alignment vertical="top" wrapText="1"/>
      <protection/>
    </xf>
    <xf numFmtId="164" fontId="2" fillId="0" borderId="12" xfId="20" applyFont="1" applyFill="1" applyBorder="1" applyAlignment="1">
      <alignment horizontal="center" vertical="top" wrapText="1"/>
      <protection/>
    </xf>
    <xf numFmtId="164" fontId="2" fillId="0" borderId="4" xfId="20" applyFont="1" applyBorder="1" applyAlignment="1">
      <alignment vertical="top" wrapText="1"/>
      <protection/>
    </xf>
    <xf numFmtId="164" fontId="2" fillId="0" borderId="0" xfId="20" applyFont="1" applyBorder="1" applyAlignment="1">
      <alignment vertical="top" wrapText="1"/>
      <protection/>
    </xf>
    <xf numFmtId="164" fontId="2" fillId="0" borderId="12" xfId="20" applyFont="1" applyBorder="1" applyAlignment="1">
      <alignment horizontal="center" vertical="top" wrapText="1"/>
      <protection/>
    </xf>
    <xf numFmtId="165" fontId="2" fillId="0" borderId="4" xfId="20" applyNumberFormat="1" applyFont="1" applyBorder="1" applyAlignment="1">
      <alignment horizontal="right" vertical="center" wrapText="1"/>
      <protection/>
    </xf>
    <xf numFmtId="165" fontId="2" fillId="0" borderId="4" xfId="20" applyNumberFormat="1" applyFont="1" applyBorder="1" applyAlignment="1" applyProtection="1">
      <alignment horizontal="right" vertical="center" wrapText="1"/>
      <protection/>
    </xf>
    <xf numFmtId="164" fontId="15" fillId="0" borderId="5" xfId="20" applyFont="1" applyFill="1" applyBorder="1" applyAlignment="1">
      <alignment vertical="top" wrapText="1"/>
      <protection/>
    </xf>
    <xf numFmtId="164" fontId="15" fillId="0" borderId="8" xfId="20" applyFont="1" applyFill="1" applyBorder="1" applyAlignment="1">
      <alignment vertical="center" wrapText="1"/>
      <protection/>
    </xf>
    <xf numFmtId="164" fontId="2" fillId="0" borderId="4" xfId="20" applyFont="1" applyFill="1" applyBorder="1" applyAlignment="1">
      <alignment vertical="top" wrapText="1"/>
      <protection/>
    </xf>
    <xf numFmtId="164" fontId="2" fillId="0" borderId="9" xfId="20" applyFont="1" applyFill="1" applyBorder="1" applyAlignment="1">
      <alignment vertical="top" wrapText="1"/>
      <protection/>
    </xf>
    <xf numFmtId="165" fontId="2" fillId="2" borderId="8" xfId="20" applyNumberFormat="1" applyFont="1" applyFill="1" applyBorder="1" applyAlignment="1">
      <alignment horizontal="right" vertical="center"/>
      <protection/>
    </xf>
    <xf numFmtId="165" fontId="2" fillId="2" borderId="5" xfId="20" applyNumberFormat="1" applyFont="1" applyFill="1" applyBorder="1" applyAlignment="1">
      <alignment horizontal="right" vertical="center"/>
      <protection/>
    </xf>
    <xf numFmtId="165" fontId="2" fillId="2" borderId="2" xfId="20" applyNumberFormat="1" applyFont="1" applyFill="1" applyBorder="1" applyAlignment="1">
      <alignment horizontal="right" vertical="center"/>
      <protection/>
    </xf>
    <xf numFmtId="164" fontId="2" fillId="0" borderId="14" xfId="20" applyFont="1" applyFill="1" applyBorder="1" applyAlignment="1">
      <alignment vertical="top" wrapText="1"/>
      <protection/>
    </xf>
    <xf numFmtId="164" fontId="2" fillId="0" borderId="6" xfId="20" applyFont="1" applyFill="1" applyBorder="1" applyAlignment="1">
      <alignment vertical="top" wrapText="1"/>
      <protection/>
    </xf>
    <xf numFmtId="164" fontId="2" fillId="0" borderId="3" xfId="20" applyFont="1" applyFill="1" applyBorder="1" applyAlignment="1">
      <alignment horizontal="center" vertical="top" wrapText="1"/>
      <protection/>
    </xf>
    <xf numFmtId="164" fontId="2" fillId="0" borderId="6" xfId="20" applyFont="1" applyFill="1" applyBorder="1" applyAlignment="1">
      <alignment vertical="top" wrapText="1"/>
      <protection/>
    </xf>
    <xf numFmtId="164" fontId="5" fillId="0" borderId="5" xfId="20" applyFont="1" applyFill="1" applyBorder="1" applyAlignment="1">
      <alignment horizontal="center" vertical="top" wrapText="1"/>
      <protection/>
    </xf>
    <xf numFmtId="164" fontId="5" fillId="0" borderId="5" xfId="20" applyFont="1" applyFill="1" applyBorder="1" applyAlignment="1">
      <alignment horizontal="center" vertical="center" wrapText="1"/>
      <protection/>
    </xf>
    <xf numFmtId="165" fontId="2" fillId="0" borderId="7" xfId="20" applyNumberFormat="1" applyFont="1" applyBorder="1" applyAlignment="1" applyProtection="1">
      <alignment horizontal="right" vertical="center" wrapText="1"/>
      <protection/>
    </xf>
    <xf numFmtId="165" fontId="2" fillId="0" borderId="2" xfId="20" applyNumberFormat="1" applyFont="1" applyBorder="1" applyAlignment="1">
      <alignment horizontal="right" vertical="center" wrapText="1"/>
      <protection/>
    </xf>
    <xf numFmtId="164" fontId="2" fillId="0" borderId="0" xfId="20" applyFont="1" applyFill="1" applyBorder="1" applyAlignment="1">
      <alignment vertical="top" wrapText="1"/>
      <protection/>
    </xf>
    <xf numFmtId="164" fontId="2" fillId="0" borderId="15" xfId="20" applyFont="1" applyFill="1" applyBorder="1" applyAlignment="1">
      <alignment vertical="top" wrapText="1"/>
      <protection/>
    </xf>
    <xf numFmtId="164" fontId="2" fillId="0" borderId="14" xfId="20" applyFont="1" applyFill="1" applyBorder="1" applyAlignment="1">
      <alignment horizontal="center" vertical="top" wrapText="1"/>
      <protection/>
    </xf>
    <xf numFmtId="165" fontId="2" fillId="0" borderId="7" xfId="20" applyNumberFormat="1" applyFont="1" applyBorder="1" applyAlignment="1">
      <alignment horizontal="right" vertical="center" wrapText="1"/>
      <protection/>
    </xf>
    <xf numFmtId="164" fontId="15" fillId="0" borderId="10" xfId="20" applyFont="1" applyFill="1" applyBorder="1" applyAlignment="1">
      <alignment horizontal="center" vertical="top" wrapText="1"/>
      <protection/>
    </xf>
    <xf numFmtId="164" fontId="15" fillId="0" borderId="1" xfId="20" applyFont="1" applyFill="1" applyBorder="1" applyAlignment="1">
      <alignment vertical="top" wrapText="1"/>
      <protection/>
    </xf>
    <xf numFmtId="165" fontId="2" fillId="0" borderId="3" xfId="20" applyNumberFormat="1" applyFont="1" applyBorder="1" applyAlignment="1">
      <alignment horizontal="right" vertical="center" wrapText="1"/>
      <protection/>
    </xf>
    <xf numFmtId="165" fontId="2" fillId="0" borderId="3" xfId="20" applyNumberFormat="1" applyFont="1" applyBorder="1" applyAlignment="1" applyProtection="1">
      <alignment horizontal="right" vertical="center" wrapText="1"/>
      <protection/>
    </xf>
    <xf numFmtId="165" fontId="2" fillId="0" borderId="12" xfId="20" applyNumberFormat="1" applyFont="1" applyBorder="1" applyAlignment="1">
      <alignment horizontal="right" vertical="center" wrapText="1"/>
      <protection/>
    </xf>
    <xf numFmtId="165" fontId="2" fillId="0" borderId="12" xfId="20" applyNumberFormat="1" applyFont="1" applyBorder="1" applyAlignment="1" applyProtection="1">
      <alignment horizontal="right" vertical="center" wrapText="1"/>
      <protection/>
    </xf>
    <xf numFmtId="164" fontId="2" fillId="0" borderId="0" xfId="20" applyFont="1" applyAlignment="1">
      <alignment vertical="top" wrapText="1"/>
      <protection/>
    </xf>
    <xf numFmtId="164" fontId="2" fillId="0" borderId="11" xfId="20" applyFont="1" applyFill="1" applyBorder="1" applyAlignment="1">
      <alignment vertical="center" wrapText="1"/>
      <protection/>
    </xf>
    <xf numFmtId="164" fontId="5" fillId="0" borderId="5" xfId="20" applyFont="1" applyBorder="1" applyAlignment="1">
      <alignment horizontal="center" vertical="top" wrapText="1"/>
      <protection/>
    </xf>
    <xf numFmtId="167" fontId="5" fillId="0" borderId="4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 vertical="top" wrapText="1"/>
      <protection/>
    </xf>
    <xf numFmtId="164" fontId="5" fillId="0" borderId="7" xfId="20" applyFont="1" applyFill="1" applyBorder="1" applyAlignment="1">
      <alignment horizontal="center" vertical="center" wrapText="1"/>
      <protection/>
    </xf>
    <xf numFmtId="164" fontId="5" fillId="0" borderId="2" xfId="20" applyFont="1" applyFill="1" applyBorder="1" applyAlignment="1">
      <alignment horizontal="center" vertical="center" wrapText="1"/>
      <protection/>
    </xf>
    <xf numFmtId="164" fontId="15" fillId="0" borderId="11" xfId="20" applyFont="1" applyBorder="1" applyAlignment="1">
      <alignment vertical="center" wrapText="1"/>
      <protection/>
    </xf>
    <xf numFmtId="165" fontId="2" fillId="2" borderId="5" xfId="20" applyNumberFormat="1" applyFont="1" applyFill="1" applyBorder="1" applyAlignment="1">
      <alignment horizontal="right" vertical="center" wrapText="1"/>
      <protection/>
    </xf>
    <xf numFmtId="164" fontId="15" fillId="0" borderId="1" xfId="20" applyFont="1" applyFill="1" applyBorder="1" applyAlignment="1">
      <alignment vertical="center" wrapText="1"/>
      <protection/>
    </xf>
    <xf numFmtId="164" fontId="2" fillId="0" borderId="1" xfId="20" applyFont="1" applyFill="1" applyBorder="1" applyAlignment="1">
      <alignment horizontal="center" vertical="top" wrapText="1"/>
      <protection/>
    </xf>
    <xf numFmtId="164" fontId="2" fillId="0" borderId="5" xfId="20" applyFont="1" applyFill="1" applyBorder="1" applyAlignment="1">
      <alignment vertical="top" wrapText="1"/>
      <protection/>
    </xf>
    <xf numFmtId="164" fontId="2" fillId="0" borderId="11" xfId="20" applyFont="1" applyFill="1" applyBorder="1" applyAlignment="1">
      <alignment horizontal="center" vertical="top" wrapText="1"/>
      <protection/>
    </xf>
    <xf numFmtId="164" fontId="5" fillId="0" borderId="2" xfId="20" applyFont="1" applyFill="1" applyBorder="1" applyAlignment="1">
      <alignment horizontal="center" vertical="center" wrapText="1"/>
      <protection/>
    </xf>
    <xf numFmtId="165" fontId="2" fillId="2" borderId="8" xfId="20" applyNumberFormat="1" applyFont="1" applyFill="1" applyBorder="1" applyAlignment="1" applyProtection="1">
      <alignment horizontal="right" vertical="center" wrapText="1"/>
      <protection/>
    </xf>
    <xf numFmtId="164" fontId="2" fillId="0" borderId="0" xfId="20" applyFont="1" applyFill="1" applyBorder="1">
      <alignment/>
      <protection/>
    </xf>
    <xf numFmtId="164" fontId="2" fillId="0" borderId="0" xfId="20" applyFont="1" applyFill="1">
      <alignment/>
      <protection/>
    </xf>
    <xf numFmtId="164" fontId="5" fillId="0" borderId="6" xfId="20" applyFont="1" applyFill="1" applyBorder="1" applyAlignment="1">
      <alignment horizontal="center" vertical="top" wrapText="1"/>
      <protection/>
    </xf>
    <xf numFmtId="164" fontId="5" fillId="0" borderId="3" xfId="20" applyFont="1" applyFill="1" applyBorder="1" applyAlignment="1">
      <alignment horizontal="center" vertical="center" wrapText="1"/>
      <protection/>
    </xf>
    <xf numFmtId="164" fontId="16" fillId="0" borderId="8" xfId="20" applyFont="1" applyFill="1" applyBorder="1" applyAlignment="1">
      <alignment vertical="top" wrapText="1"/>
      <protection/>
    </xf>
    <xf numFmtId="164" fontId="16" fillId="0" borderId="8" xfId="20" applyFont="1" applyFill="1" applyBorder="1" applyAlignment="1">
      <alignment horizontal="center" vertical="top" wrapText="1"/>
      <protection/>
    </xf>
    <xf numFmtId="164" fontId="2" fillId="0" borderId="1" xfId="20" applyFont="1" applyFill="1" applyBorder="1" applyAlignment="1">
      <alignment vertical="center" wrapText="1"/>
      <protection/>
    </xf>
    <xf numFmtId="165" fontId="2" fillId="2" borderId="11" xfId="20" applyNumberFormat="1" applyFont="1" applyFill="1" applyBorder="1" applyAlignment="1">
      <alignment horizontal="right" vertical="center" wrapText="1"/>
      <protection/>
    </xf>
    <xf numFmtId="165" fontId="2" fillId="2" borderId="11" xfId="20" applyNumberFormat="1" applyFont="1" applyFill="1" applyBorder="1" applyAlignment="1">
      <alignment horizontal="right" vertical="center" wrapText="1"/>
      <protection/>
    </xf>
    <xf numFmtId="164" fontId="5" fillId="0" borderId="11" xfId="20" applyFont="1" applyFill="1" applyBorder="1" applyAlignment="1">
      <alignment horizontal="center" vertical="top" wrapText="1"/>
      <protection/>
    </xf>
    <xf numFmtId="165" fontId="2" fillId="2" borderId="1" xfId="20" applyNumberFormat="1" applyFont="1" applyFill="1" applyBorder="1" applyAlignment="1">
      <alignment horizontal="right" vertical="center" wrapText="1"/>
      <protection/>
    </xf>
    <xf numFmtId="165" fontId="2" fillId="2" borderId="6" xfId="20" applyNumberFormat="1" applyFont="1" applyFill="1" applyBorder="1" applyAlignment="1">
      <alignment horizontal="right" vertical="center" wrapText="1"/>
      <protection/>
    </xf>
    <xf numFmtId="164" fontId="2" fillId="0" borderId="5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8" xfId="20" applyFont="1" applyBorder="1">
      <alignment/>
      <protection/>
    </xf>
    <xf numFmtId="164" fontId="2" fillId="0" borderId="11" xfId="20" applyFont="1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15" fillId="0" borderId="8" xfId="20" applyFont="1" applyBorder="1">
      <alignment/>
      <protection/>
    </xf>
    <xf numFmtId="165" fontId="2" fillId="2" borderId="8" xfId="20" applyNumberFormat="1" applyFont="1" applyFill="1" applyBorder="1" applyAlignment="1">
      <alignment horizontal="right" vertical="center"/>
      <protection/>
    </xf>
    <xf numFmtId="165" fontId="2" fillId="2" borderId="5" xfId="20" applyNumberFormat="1" applyFont="1" applyFill="1" applyBorder="1" applyAlignment="1">
      <alignment horizontal="right" vertical="center"/>
      <protection/>
    </xf>
    <xf numFmtId="165" fontId="2" fillId="2" borderId="2" xfId="20" applyNumberFormat="1" applyFont="1" applyFill="1" applyBorder="1" applyAlignment="1">
      <alignment horizontal="right" vertical="center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left"/>
      <protection/>
    </xf>
    <xf numFmtId="164" fontId="2" fillId="0" borderId="1" xfId="20" applyFont="1" applyBorder="1" applyAlignment="1">
      <alignment horizontal="left"/>
      <protection/>
    </xf>
    <xf numFmtId="164" fontId="17" fillId="0" borderId="1" xfId="20" applyFont="1" applyBorder="1" applyAlignment="1">
      <alignment horizontal="left" vertical="center"/>
      <protection/>
    </xf>
    <xf numFmtId="164" fontId="17" fillId="0" borderId="0" xfId="20" applyFont="1" applyBorder="1" applyAlignment="1">
      <alignment horizontal="left" vertical="center"/>
      <protection/>
    </xf>
    <xf numFmtId="164" fontId="2" fillId="0" borderId="1" xfId="20" applyFont="1" applyBorder="1">
      <alignment/>
      <protection/>
    </xf>
    <xf numFmtId="164" fontId="2" fillId="0" borderId="0" xfId="20" applyFont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5" fillId="0" borderId="0" xfId="20" applyFont="1" applyBorder="1" applyAlignment="1">
      <alignment vertical="top"/>
      <protection/>
    </xf>
    <xf numFmtId="164" fontId="0" fillId="0" borderId="0" xfId="0" applyAlignment="1">
      <alignment/>
    </xf>
    <xf numFmtId="164" fontId="18" fillId="0" borderId="6" xfId="20" applyFont="1" applyBorder="1" applyAlignment="1">
      <alignment horizontal="center" vertical="top"/>
      <protection/>
    </xf>
    <xf numFmtId="164" fontId="18" fillId="0" borderId="0" xfId="20" applyFont="1" applyBorder="1" applyAlignment="1">
      <alignment horizontal="center" vertical="top"/>
      <protection/>
    </xf>
    <xf numFmtId="164" fontId="17" fillId="0" borderId="0" xfId="20" applyFont="1" applyBorder="1" applyAlignment="1">
      <alignment horizontal="center" vertical="top"/>
      <protection/>
    </xf>
    <xf numFmtId="164" fontId="2" fillId="0" borderId="1" xfId="20" applyFont="1" applyBorder="1" applyAlignment="1">
      <alignment horizontal="center"/>
      <protection/>
    </xf>
    <xf numFmtId="164" fontId="17" fillId="0" borderId="1" xfId="20" applyFont="1" applyBorder="1" applyAlignment="1">
      <alignment horizontal="center" vertical="top"/>
      <protection/>
    </xf>
    <xf numFmtId="164" fontId="2" fillId="0" borderId="0" xfId="20" applyFont="1" applyAlignment="1">
      <alignment/>
      <protection/>
    </xf>
    <xf numFmtId="164" fontId="5" fillId="0" borderId="6" xfId="20" applyFont="1" applyBorder="1" applyAlignment="1">
      <alignment horizontal="center" vertical="top"/>
      <protection/>
    </xf>
    <xf numFmtId="164" fontId="0" fillId="0" borderId="0" xfId="0" applyAlignment="1">
      <alignment horizontal="center"/>
    </xf>
    <xf numFmtId="164" fontId="5" fillId="0" borderId="0" xfId="20" applyFont="1">
      <alignment/>
      <protection/>
    </xf>
    <xf numFmtId="164" fontId="0" fillId="0" borderId="1" xfId="0" applyBorder="1" applyAlignment="1">
      <alignment/>
    </xf>
    <xf numFmtId="164" fontId="21" fillId="0" borderId="5" xfId="20" applyFont="1" applyBorder="1" applyAlignment="1">
      <alignment vertical="top" wrapText="1"/>
      <protection/>
    </xf>
    <xf numFmtId="164" fontId="22" fillId="0" borderId="2" xfId="20" applyFont="1" applyBorder="1" applyAlignment="1">
      <alignment vertical="top" wrapText="1"/>
      <protection/>
    </xf>
    <xf numFmtId="164" fontId="22" fillId="0" borderId="8" xfId="20" applyFont="1" applyBorder="1" applyAlignment="1">
      <alignment vertical="top" wrapText="1"/>
      <protection/>
    </xf>
    <xf numFmtId="164" fontId="22" fillId="0" borderId="11" xfId="20" applyFont="1" applyBorder="1" applyAlignment="1">
      <alignment vertical="top" wrapText="1"/>
      <protection/>
    </xf>
    <xf numFmtId="164" fontId="22" fillId="0" borderId="8" xfId="20" applyFont="1" applyBorder="1" applyAlignment="1">
      <alignment horizontal="center" vertical="top" wrapText="1"/>
      <protection/>
    </xf>
    <xf numFmtId="164" fontId="19" fillId="0" borderId="8" xfId="20" applyFont="1" applyBorder="1" applyAlignment="1">
      <alignment horizontal="center" vertical="center" wrapText="1"/>
      <protection/>
    </xf>
    <xf numFmtId="164" fontId="22" fillId="0" borderId="9" xfId="20" applyFont="1" applyBorder="1" applyAlignment="1">
      <alignment vertical="top" wrapText="1"/>
      <protection/>
    </xf>
    <xf numFmtId="164" fontId="22" fillId="0" borderId="7" xfId="20" applyFont="1" applyBorder="1" applyAlignment="1">
      <alignment vertical="top" wrapText="1"/>
      <protection/>
    </xf>
    <xf numFmtId="164" fontId="22" fillId="0" borderId="10" xfId="20" applyFont="1" applyBorder="1" applyAlignment="1">
      <alignment vertical="top" wrapText="1"/>
      <protection/>
    </xf>
    <xf numFmtId="164" fontId="22" fillId="0" borderId="1" xfId="20" applyFont="1" applyBorder="1" applyAlignment="1">
      <alignment vertical="top" wrapText="1"/>
      <protection/>
    </xf>
    <xf numFmtId="164" fontId="22" fillId="0" borderId="10" xfId="20" applyFont="1" applyBorder="1" applyAlignment="1">
      <alignment horizontal="center" vertical="top" wrapText="1"/>
      <protection/>
    </xf>
    <xf numFmtId="164" fontId="19" fillId="0" borderId="10" xfId="20" applyFont="1" applyBorder="1" applyAlignment="1">
      <alignment horizontal="center" vertical="center" wrapText="1"/>
      <protection/>
    </xf>
    <xf numFmtId="164" fontId="23" fillId="0" borderId="8" xfId="20" applyFont="1" applyFill="1" applyBorder="1" applyAlignment="1">
      <alignment horizontal="center" vertical="center" wrapText="1"/>
      <protection/>
    </xf>
    <xf numFmtId="164" fontId="15" fillId="0" borderId="14" xfId="20" applyFont="1" applyBorder="1" applyAlignment="1">
      <alignment vertical="top" wrapText="1"/>
      <protection/>
    </xf>
    <xf numFmtId="164" fontId="23" fillId="0" borderId="14" xfId="20" applyFont="1" applyBorder="1" applyAlignment="1">
      <alignment horizontal="center" vertical="center" wrapText="1"/>
      <protection/>
    </xf>
    <xf numFmtId="164" fontId="22" fillId="0" borderId="8" xfId="20" applyFont="1" applyBorder="1" applyAlignment="1">
      <alignment vertical="top" wrapText="1"/>
      <protection/>
    </xf>
    <xf numFmtId="164" fontId="23" fillId="0" borderId="8" xfId="20" applyFont="1" applyBorder="1" applyAlignment="1">
      <alignment horizontal="center" vertical="center" wrapText="1"/>
      <protection/>
    </xf>
    <xf numFmtId="164" fontId="22" fillId="0" borderId="5" xfId="20" applyFont="1" applyBorder="1" applyAlignment="1">
      <alignment vertical="top" wrapText="1"/>
      <protection/>
    </xf>
    <xf numFmtId="164" fontId="15" fillId="0" borderId="5" xfId="20" applyFont="1" applyBorder="1" applyAlignment="1">
      <alignment vertical="top" wrapText="1"/>
      <protection/>
    </xf>
    <xf numFmtId="164" fontId="15" fillId="0" borderId="7" xfId="20" applyFont="1" applyBorder="1" applyAlignment="1">
      <alignment vertical="top" wrapText="1"/>
      <protection/>
    </xf>
    <xf numFmtId="164" fontId="22" fillId="0" borderId="2" xfId="20" applyFont="1" applyFill="1" applyBorder="1" applyAlignment="1">
      <alignment vertical="top" wrapText="1"/>
      <protection/>
    </xf>
    <xf numFmtId="164" fontId="22" fillId="0" borderId="8" xfId="20" applyFont="1" applyFill="1" applyBorder="1" applyAlignment="1">
      <alignment vertical="top" wrapText="1"/>
      <protection/>
    </xf>
    <xf numFmtId="164" fontId="22" fillId="0" borderId="8" xfId="20" applyFont="1" applyFill="1" applyBorder="1" applyAlignment="1">
      <alignment horizontal="center" vertical="top" wrapText="1"/>
      <protection/>
    </xf>
    <xf numFmtId="164" fontId="23" fillId="0" borderId="2" xfId="20" applyFont="1" applyBorder="1" applyAlignment="1">
      <alignment horizontal="center" vertical="center" wrapText="1"/>
      <protection/>
    </xf>
    <xf numFmtId="164" fontId="15" fillId="0" borderId="6" xfId="20" applyFont="1" applyBorder="1" applyAlignment="1">
      <alignment vertical="top" wrapText="1"/>
      <protection/>
    </xf>
    <xf numFmtId="164" fontId="15" fillId="0" borderId="4" xfId="20" applyFont="1" applyBorder="1" applyAlignment="1">
      <alignment vertical="top" wrapText="1"/>
      <protection/>
    </xf>
    <xf numFmtId="164" fontId="15" fillId="0" borderId="13" xfId="20" applyFont="1" applyBorder="1" applyAlignment="1">
      <alignment vertical="top" wrapText="1"/>
      <protection/>
    </xf>
    <xf numFmtId="164" fontId="15" fillId="0" borderId="12" xfId="20" applyFont="1" applyBorder="1" applyAlignment="1">
      <alignment vertical="top" wrapText="1"/>
      <protection/>
    </xf>
    <xf numFmtId="164" fontId="15" fillId="0" borderId="0" xfId="20" applyFont="1" applyBorder="1" applyAlignment="1">
      <alignment vertical="top" wrapText="1"/>
      <protection/>
    </xf>
    <xf numFmtId="164" fontId="15" fillId="0" borderId="12" xfId="20" applyFont="1" applyBorder="1" applyAlignment="1">
      <alignment horizontal="center" vertical="top" wrapText="1"/>
      <protection/>
    </xf>
    <xf numFmtId="165" fontId="2" fillId="0" borderId="11" xfId="20" applyNumberFormat="1" applyFont="1" applyBorder="1" applyAlignment="1" applyProtection="1">
      <alignment horizontal="right" vertical="center" wrapText="1"/>
      <protection/>
    </xf>
    <xf numFmtId="164" fontId="23" fillId="0" borderId="5" xfId="20" applyFont="1" applyFill="1" applyBorder="1" applyAlignment="1">
      <alignment horizontal="center" vertical="center" wrapText="1"/>
      <protection/>
    </xf>
    <xf numFmtId="165" fontId="2" fillId="0" borderId="5" xfId="20" applyNumberFormat="1" applyFont="1" applyBorder="1" applyAlignment="1" applyProtection="1">
      <alignment horizontal="right" vertical="center" wrapText="1"/>
      <protection/>
    </xf>
    <xf numFmtId="164" fontId="28" fillId="0" borderId="5" xfId="20" applyFont="1" applyFill="1" applyBorder="1" applyAlignment="1">
      <alignment horizontal="center" vertical="center" wrapText="1"/>
      <protection/>
    </xf>
    <xf numFmtId="164" fontId="15" fillId="0" borderId="6" xfId="20" applyFont="1" applyFill="1" applyBorder="1" applyAlignment="1">
      <alignment vertical="top" wrapText="1"/>
      <protection/>
    </xf>
    <xf numFmtId="164" fontId="15" fillId="0" borderId="13" xfId="20" applyFont="1" applyFill="1" applyBorder="1" applyAlignment="1">
      <alignment vertical="top" wrapText="1"/>
      <protection/>
    </xf>
    <xf numFmtId="164" fontId="15" fillId="0" borderId="3" xfId="20" applyFont="1" applyFill="1" applyBorder="1" applyAlignment="1">
      <alignment vertical="top" wrapText="1"/>
      <protection/>
    </xf>
    <xf numFmtId="164" fontId="15" fillId="0" borderId="14" xfId="20" applyFont="1" applyFill="1" applyBorder="1" applyAlignment="1">
      <alignment vertical="top" wrapText="1"/>
      <protection/>
    </xf>
    <xf numFmtId="164" fontId="15" fillId="0" borderId="14" xfId="20" applyFont="1" applyFill="1" applyBorder="1" applyAlignment="1">
      <alignment horizontal="center" vertical="top" wrapText="1"/>
      <protection/>
    </xf>
    <xf numFmtId="165" fontId="2" fillId="0" borderId="15" xfId="20" applyNumberFormat="1" applyFont="1" applyBorder="1" applyAlignment="1" applyProtection="1">
      <alignment horizontal="right" vertical="center" wrapText="1"/>
      <protection/>
    </xf>
    <xf numFmtId="164" fontId="15" fillId="0" borderId="11" xfId="20" applyFont="1" applyFill="1" applyBorder="1" applyAlignment="1">
      <alignment vertical="center" wrapText="1"/>
      <protection/>
    </xf>
    <xf numFmtId="164" fontId="23" fillId="0" borderId="7" xfId="20" applyFont="1" applyFill="1" applyBorder="1" applyAlignment="1">
      <alignment horizontal="center" vertical="center" wrapText="1"/>
      <protection/>
    </xf>
    <xf numFmtId="164" fontId="23" fillId="0" borderId="2" xfId="20" applyFont="1" applyFill="1" applyBorder="1" applyAlignment="1">
      <alignment horizontal="center" vertical="center" wrapText="1"/>
      <protection/>
    </xf>
    <xf numFmtId="164" fontId="15" fillId="0" borderId="0" xfId="20" applyFont="1" applyFill="1" applyBorder="1" applyAlignment="1">
      <alignment vertical="top" wrapText="1"/>
      <protection/>
    </xf>
    <xf numFmtId="164" fontId="22" fillId="0" borderId="12" xfId="20" applyFont="1" applyFill="1" applyBorder="1" applyAlignment="1">
      <alignment vertical="top" wrapText="1"/>
      <protection/>
    </xf>
    <xf numFmtId="164" fontId="22" fillId="0" borderId="14" xfId="20" applyFont="1" applyFill="1" applyBorder="1" applyAlignment="1">
      <alignment vertical="top" wrapText="1"/>
      <protection/>
    </xf>
    <xf numFmtId="164" fontId="22" fillId="0" borderId="14" xfId="20" applyFont="1" applyFill="1" applyBorder="1" applyAlignment="1">
      <alignment horizontal="center" vertical="top" wrapText="1"/>
      <protection/>
    </xf>
    <xf numFmtId="164" fontId="22" fillId="0" borderId="6" xfId="20" applyFont="1" applyFill="1" applyBorder="1" applyAlignment="1">
      <alignment vertical="top" wrapText="1"/>
      <protection/>
    </xf>
    <xf numFmtId="164" fontId="19" fillId="0" borderId="2" xfId="20" applyFont="1" applyFill="1" applyBorder="1" applyAlignment="1">
      <alignment horizontal="center" vertical="center" wrapText="1"/>
      <protection/>
    </xf>
    <xf numFmtId="164" fontId="26" fillId="0" borderId="2" xfId="20" applyFont="1" applyFill="1" applyBorder="1" applyAlignment="1">
      <alignment horizontal="center" vertical="top" wrapText="1"/>
      <protection/>
    </xf>
    <xf numFmtId="165" fontId="30" fillId="0" borderId="8" xfId="20" applyNumberFormat="1" applyFont="1" applyBorder="1" applyAlignment="1" applyProtection="1">
      <alignment horizontal="right" vertical="center" wrapText="1"/>
      <protection/>
    </xf>
    <xf numFmtId="165" fontId="2" fillId="0" borderId="1" xfId="20" applyNumberFormat="1" applyFont="1" applyBorder="1" applyAlignment="1" applyProtection="1">
      <alignment horizontal="right" vertical="center" wrapText="1"/>
      <protection/>
    </xf>
    <xf numFmtId="164" fontId="22" fillId="0" borderId="11" xfId="20" applyFont="1" applyFill="1" applyBorder="1" applyAlignment="1">
      <alignment vertical="top" wrapText="1"/>
      <protection/>
    </xf>
    <xf numFmtId="164" fontId="22" fillId="0" borderId="3" xfId="20" applyFont="1" applyFill="1" applyBorder="1" applyAlignment="1">
      <alignment vertical="top" wrapText="1"/>
      <protection/>
    </xf>
    <xf numFmtId="164" fontId="15" fillId="0" borderId="12" xfId="20" applyFont="1" applyFill="1" applyBorder="1" applyAlignment="1">
      <alignment vertical="top" wrapText="1"/>
      <protection/>
    </xf>
    <xf numFmtId="164" fontId="22" fillId="0" borderId="9" xfId="20" applyFont="1" applyFill="1" applyBorder="1" applyAlignment="1">
      <alignment vertical="top" wrapText="1"/>
      <protection/>
    </xf>
    <xf numFmtId="164" fontId="22" fillId="0" borderId="7" xfId="20" applyFont="1" applyFill="1" applyBorder="1" applyAlignment="1">
      <alignment vertical="top" wrapText="1"/>
      <protection/>
    </xf>
    <xf numFmtId="164" fontId="22" fillId="0" borderId="10" xfId="20" applyFont="1" applyFill="1" applyBorder="1" applyAlignment="1">
      <alignment vertical="top" wrapText="1"/>
      <protection/>
    </xf>
    <xf numFmtId="164" fontId="22" fillId="0" borderId="10" xfId="20" applyFont="1" applyFill="1" applyBorder="1" applyAlignment="1">
      <alignment horizontal="center" vertical="top" wrapText="1"/>
      <protection/>
    </xf>
    <xf numFmtId="164" fontId="22" fillId="0" borderId="1" xfId="20" applyFont="1" applyFill="1" applyBorder="1" applyAlignment="1">
      <alignment vertical="center" wrapText="1"/>
      <protection/>
    </xf>
    <xf numFmtId="164" fontId="22" fillId="0" borderId="5" xfId="20" applyFont="1" applyFill="1" applyBorder="1" applyAlignment="1">
      <alignment vertical="top" wrapText="1"/>
      <protection/>
    </xf>
    <xf numFmtId="164" fontId="27" fillId="0" borderId="11" xfId="20" applyFont="1" applyFill="1" applyBorder="1" applyAlignment="1">
      <alignment vertical="top" wrapText="1"/>
      <protection/>
    </xf>
    <xf numFmtId="164" fontId="23" fillId="0" borderId="3" xfId="20" applyFont="1" applyFill="1" applyBorder="1" applyAlignment="1">
      <alignment horizontal="center" vertical="center" wrapText="1"/>
      <protection/>
    </xf>
    <xf numFmtId="164" fontId="22" fillId="0" borderId="1" xfId="20" applyFont="1" applyFill="1" applyBorder="1" applyAlignment="1">
      <alignment vertical="top" wrapText="1"/>
      <protection/>
    </xf>
    <xf numFmtId="165" fontId="2" fillId="0" borderId="6" xfId="20" applyNumberFormat="1" applyFont="1" applyBorder="1" applyAlignment="1" applyProtection="1">
      <alignment horizontal="right" vertical="center" wrapText="1"/>
      <protection/>
    </xf>
    <xf numFmtId="164" fontId="23" fillId="0" borderId="10" xfId="20" applyFont="1" applyFill="1" applyBorder="1" applyAlignment="1">
      <alignment horizontal="center" vertical="center" wrapText="1"/>
      <protection/>
    </xf>
    <xf numFmtId="165" fontId="2" fillId="0" borderId="0" xfId="20" applyNumberFormat="1" applyFont="1" applyBorder="1" applyAlignment="1" applyProtection="1">
      <alignment horizontal="right" vertical="center" wrapText="1"/>
      <protection/>
    </xf>
    <xf numFmtId="164" fontId="34" fillId="0" borderId="0" xfId="0" applyFont="1" applyBorder="1" applyAlignment="1">
      <alignment horizontal="center" vertical="center"/>
    </xf>
    <xf numFmtId="164" fontId="35" fillId="0" borderId="0" xfId="20" applyFont="1" applyBorder="1" applyAlignment="1">
      <alignment horizontal="center"/>
      <protection/>
    </xf>
    <xf numFmtId="164" fontId="36" fillId="0" borderId="1" xfId="0" applyFont="1" applyBorder="1" applyAlignment="1">
      <alignment horizontal="center"/>
    </xf>
    <xf numFmtId="166" fontId="15" fillId="0" borderId="2" xfId="20" applyNumberFormat="1" applyFont="1" applyBorder="1" applyAlignment="1" applyProtection="1">
      <alignment/>
      <protection/>
    </xf>
    <xf numFmtId="164" fontId="23" fillId="0" borderId="6" xfId="0" applyFont="1" applyBorder="1" applyAlignment="1">
      <alignment horizontal="right"/>
    </xf>
    <xf numFmtId="166" fontId="15" fillId="0" borderId="7" xfId="20" applyNumberFormat="1" applyFont="1" applyBorder="1" applyAlignment="1" applyProtection="1">
      <alignment horizontal="right"/>
      <protection locked="0"/>
    </xf>
    <xf numFmtId="166" fontId="15" fillId="0" borderId="8" xfId="20" applyNumberFormat="1" applyFont="1" applyBorder="1" applyAlignment="1" applyProtection="1">
      <alignment/>
      <protection/>
    </xf>
    <xf numFmtId="168" fontId="13" fillId="0" borderId="5" xfId="20" applyNumberFormat="1" applyFont="1" applyBorder="1" applyAlignment="1" applyProtection="1">
      <alignment horizontal="left" vertical="center" wrapText="1"/>
      <protection/>
    </xf>
    <xf numFmtId="169" fontId="2" fillId="2" borderId="8" xfId="20" applyNumberFormat="1" applyFont="1" applyFill="1" applyBorder="1" applyAlignment="1">
      <alignment horizontal="right" vertical="center" wrapText="1"/>
      <protection/>
    </xf>
    <xf numFmtId="169" fontId="2" fillId="2" borderId="2" xfId="20" applyNumberFormat="1" applyFont="1" applyFill="1" applyBorder="1" applyAlignment="1">
      <alignment horizontal="right" vertical="center" wrapText="1"/>
      <protection/>
    </xf>
    <xf numFmtId="169" fontId="2" fillId="2" borderId="12" xfId="20" applyNumberFormat="1" applyFont="1" applyFill="1" applyBorder="1" applyAlignment="1">
      <alignment horizontal="right" vertical="center" wrapText="1"/>
      <protection/>
    </xf>
    <xf numFmtId="169" fontId="2" fillId="2" borderId="8" xfId="20" applyNumberFormat="1" applyFont="1" applyFill="1" applyBorder="1" applyAlignment="1">
      <alignment horizontal="right" vertical="center" wrapText="1"/>
      <protection/>
    </xf>
    <xf numFmtId="169" fontId="2" fillId="2" borderId="2" xfId="20" applyNumberFormat="1" applyFont="1" applyFill="1" applyBorder="1" applyAlignment="1">
      <alignment horizontal="right" vertical="center" wrapText="1"/>
      <protection/>
    </xf>
    <xf numFmtId="164" fontId="37" fillId="0" borderId="0" xfId="0" applyFont="1" applyAlignment="1">
      <alignment horizontal="justify" vertical="center"/>
    </xf>
    <xf numFmtId="169" fontId="2" fillId="0" borderId="10" xfId="20" applyNumberFormat="1" applyFont="1" applyBorder="1" applyAlignment="1" applyProtection="1">
      <alignment horizontal="right" vertical="center" wrapText="1"/>
      <protection/>
    </xf>
    <xf numFmtId="169" fontId="2" fillId="0" borderId="2" xfId="20" applyNumberFormat="1" applyFont="1" applyBorder="1" applyAlignment="1" applyProtection="1">
      <alignment horizontal="right" vertical="center" wrapText="1"/>
      <protection/>
    </xf>
    <xf numFmtId="169" fontId="2" fillId="0" borderId="8" xfId="20" applyNumberFormat="1" applyFont="1" applyBorder="1" applyAlignment="1" applyProtection="1">
      <alignment horizontal="right" vertical="center" wrapText="1"/>
      <protection/>
    </xf>
    <xf numFmtId="169" fontId="2" fillId="2" borderId="10" xfId="20" applyNumberFormat="1" applyFont="1" applyFill="1" applyBorder="1" applyAlignment="1">
      <alignment horizontal="right" vertical="center" wrapText="1"/>
      <protection/>
    </xf>
    <xf numFmtId="169" fontId="2" fillId="2" borderId="7" xfId="20" applyNumberFormat="1" applyFont="1" applyFill="1" applyBorder="1" applyAlignment="1">
      <alignment horizontal="right" vertical="center" wrapText="1"/>
      <protection/>
    </xf>
    <xf numFmtId="169" fontId="2" fillId="2" borderId="4" xfId="20" applyNumberFormat="1" applyFont="1" applyFill="1" applyBorder="1" applyAlignment="1">
      <alignment horizontal="right" vertical="center" wrapText="1"/>
      <protection/>
    </xf>
    <xf numFmtId="169" fontId="2" fillId="2" borderId="14" xfId="20" applyNumberFormat="1" applyFont="1" applyFill="1" applyBorder="1" applyAlignment="1">
      <alignment horizontal="right" vertical="center" wrapText="1"/>
      <protection/>
    </xf>
    <xf numFmtId="169" fontId="2" fillId="2" borderId="3" xfId="20" applyNumberFormat="1" applyFont="1" applyFill="1" applyBorder="1" applyAlignment="1">
      <alignment horizontal="right" vertical="center" wrapText="1"/>
      <protection/>
    </xf>
    <xf numFmtId="164" fontId="2" fillId="0" borderId="6" xfId="20" applyFont="1" applyBorder="1" applyAlignment="1">
      <alignment vertical="top" wrapText="1"/>
      <protection/>
    </xf>
    <xf numFmtId="169" fontId="2" fillId="0" borderId="14" xfId="20" applyNumberFormat="1" applyFont="1" applyBorder="1" applyAlignment="1" applyProtection="1">
      <alignment horizontal="right" vertical="center" wrapText="1"/>
      <protection/>
    </xf>
    <xf numFmtId="164" fontId="2" fillId="0" borderId="11" xfId="20" applyFont="1" applyBorder="1" applyAlignment="1">
      <alignment horizontal="left" vertical="top" wrapText="1"/>
      <protection/>
    </xf>
    <xf numFmtId="164" fontId="2" fillId="0" borderId="11" xfId="20" applyFont="1" applyBorder="1" applyAlignment="1">
      <alignment vertical="top" wrapText="1"/>
      <protection/>
    </xf>
    <xf numFmtId="164" fontId="2" fillId="0" borderId="5" xfId="20" applyFont="1" applyBorder="1" applyAlignment="1">
      <alignment vertical="top" wrapText="1"/>
      <protection/>
    </xf>
    <xf numFmtId="164" fontId="2" fillId="0" borderId="8" xfId="20" applyFont="1" applyBorder="1" applyAlignment="1">
      <alignment horizontal="center" vertical="top" wrapText="1"/>
      <protection/>
    </xf>
    <xf numFmtId="169" fontId="2" fillId="2" borderId="10" xfId="20" applyNumberFormat="1" applyFont="1" applyFill="1" applyBorder="1" applyAlignment="1">
      <alignment horizontal="right" vertical="center" wrapText="1"/>
      <protection/>
    </xf>
    <xf numFmtId="169" fontId="2" fillId="2" borderId="5" xfId="20" applyNumberFormat="1" applyFont="1" applyFill="1" applyBorder="1" applyAlignment="1">
      <alignment horizontal="right" vertical="center" wrapText="1"/>
      <protection/>
    </xf>
    <xf numFmtId="169" fontId="2" fillId="0" borderId="8" xfId="20" applyNumberFormat="1" applyFont="1" applyBorder="1" applyAlignment="1">
      <alignment horizontal="right" vertical="center" wrapText="1"/>
      <protection/>
    </xf>
    <xf numFmtId="169" fontId="2" fillId="2" borderId="9" xfId="20" applyNumberFormat="1" applyFont="1" applyFill="1" applyBorder="1" applyAlignment="1">
      <alignment horizontal="right" vertical="center" wrapText="1"/>
      <protection/>
    </xf>
    <xf numFmtId="169" fontId="2" fillId="2" borderId="7" xfId="20" applyNumberFormat="1" applyFont="1" applyFill="1" applyBorder="1" applyAlignment="1">
      <alignment horizontal="right" vertical="center" wrapText="1"/>
      <protection/>
    </xf>
    <xf numFmtId="169" fontId="2" fillId="2" borderId="13" xfId="20" applyNumberFormat="1" applyFont="1" applyFill="1" applyBorder="1" applyAlignment="1">
      <alignment horizontal="right" vertical="center" wrapText="1"/>
      <protection/>
    </xf>
    <xf numFmtId="169" fontId="2" fillId="2" borderId="12" xfId="20" applyNumberFormat="1" applyFont="1" applyFill="1" applyBorder="1" applyAlignment="1">
      <alignment horizontal="right" vertical="center" wrapText="1"/>
      <protection/>
    </xf>
    <xf numFmtId="164" fontId="2" fillId="0" borderId="9" xfId="20" applyFont="1" applyBorder="1" applyAlignment="1">
      <alignment vertical="top" wrapText="1"/>
      <protection/>
    </xf>
    <xf numFmtId="169" fontId="2" fillId="0" borderId="10" xfId="20" applyNumberFormat="1" applyFont="1" applyBorder="1" applyAlignment="1">
      <alignment horizontal="right" vertical="center" wrapText="1"/>
      <protection/>
    </xf>
    <xf numFmtId="164" fontId="2" fillId="0" borderId="0" xfId="20" applyFont="1" applyBorder="1" applyAlignment="1">
      <alignment vertical="top" wrapText="1"/>
      <protection/>
    </xf>
    <xf numFmtId="164" fontId="2" fillId="0" borderId="13" xfId="20" applyFont="1" applyBorder="1" applyAlignment="1">
      <alignment vertical="top" wrapText="1"/>
      <protection/>
    </xf>
    <xf numFmtId="164" fontId="2" fillId="0" borderId="12" xfId="20" applyFont="1" applyBorder="1" applyAlignment="1">
      <alignment vertical="top" wrapText="1"/>
      <protection/>
    </xf>
    <xf numFmtId="164" fontId="2" fillId="0" borderId="4" xfId="20" applyFont="1" applyBorder="1" applyAlignment="1">
      <alignment vertical="top" wrapText="1"/>
      <protection/>
    </xf>
    <xf numFmtId="164" fontId="2" fillId="0" borderId="12" xfId="20" applyFont="1" applyBorder="1" applyAlignment="1">
      <alignment horizontal="center" vertical="top" wrapText="1"/>
      <protection/>
    </xf>
    <xf numFmtId="169" fontId="2" fillId="2" borderId="8" xfId="20" applyNumberFormat="1" applyFont="1" applyFill="1" applyBorder="1" applyAlignment="1">
      <alignment horizontal="right" vertical="center"/>
      <protection/>
    </xf>
    <xf numFmtId="169" fontId="2" fillId="2" borderId="5" xfId="20" applyNumberFormat="1" applyFont="1" applyFill="1" applyBorder="1" applyAlignment="1">
      <alignment horizontal="right" vertical="center"/>
      <protection/>
    </xf>
    <xf numFmtId="169" fontId="2" fillId="2" borderId="2" xfId="20" applyNumberFormat="1" applyFont="1" applyFill="1" applyBorder="1" applyAlignment="1">
      <alignment horizontal="right" vertical="center"/>
      <protection/>
    </xf>
    <xf numFmtId="169" fontId="2" fillId="2" borderId="15" xfId="20" applyNumberFormat="1" applyFont="1" applyFill="1" applyBorder="1" applyAlignment="1">
      <alignment horizontal="right" vertical="center" wrapText="1"/>
      <protection/>
    </xf>
    <xf numFmtId="169" fontId="2" fillId="0" borderId="7" xfId="20" applyNumberFormat="1" applyFont="1" applyBorder="1" applyAlignment="1" applyProtection="1">
      <alignment horizontal="right" vertical="center" wrapText="1"/>
      <protection/>
    </xf>
    <xf numFmtId="169" fontId="2" fillId="0" borderId="2" xfId="20" applyNumberFormat="1" applyFont="1" applyBorder="1" applyAlignment="1">
      <alignment horizontal="right" vertical="center" wrapText="1"/>
      <protection/>
    </xf>
    <xf numFmtId="164" fontId="2" fillId="0" borderId="8" xfId="20" applyFont="1" applyFill="1" applyBorder="1" applyAlignment="1">
      <alignment horizontal="center" vertical="top" wrapText="1"/>
      <protection/>
    </xf>
    <xf numFmtId="169" fontId="2" fillId="0" borderId="7" xfId="20" applyNumberFormat="1" applyFont="1" applyBorder="1" applyAlignment="1">
      <alignment horizontal="right" vertical="center" wrapText="1"/>
      <protection/>
    </xf>
    <xf numFmtId="169" fontId="2" fillId="0" borderId="3" xfId="20" applyNumberFormat="1" applyFont="1" applyBorder="1" applyAlignment="1">
      <alignment horizontal="right" vertical="center" wrapText="1"/>
      <protection/>
    </xf>
    <xf numFmtId="169" fontId="2" fillId="0" borderId="3" xfId="20" applyNumberFormat="1" applyFont="1" applyBorder="1" applyAlignment="1" applyProtection="1">
      <alignment horizontal="right" vertical="center" wrapText="1"/>
      <protection/>
    </xf>
    <xf numFmtId="164" fontId="2" fillId="0" borderId="13" xfId="20" applyFont="1" applyFill="1" applyBorder="1" applyAlignment="1">
      <alignment vertical="top" wrapText="1"/>
      <protection/>
    </xf>
    <xf numFmtId="164" fontId="2" fillId="0" borderId="3" xfId="20" applyFont="1" applyFill="1" applyBorder="1" applyAlignment="1">
      <alignment vertical="top" wrapText="1"/>
      <protection/>
    </xf>
    <xf numFmtId="164" fontId="2" fillId="0" borderId="14" xfId="20" applyFont="1" applyFill="1" applyBorder="1" applyAlignment="1">
      <alignment vertical="top" wrapText="1"/>
      <protection/>
    </xf>
    <xf numFmtId="164" fontId="2" fillId="0" borderId="14" xfId="20" applyFont="1" applyFill="1" applyBorder="1" applyAlignment="1">
      <alignment horizontal="center" vertical="top" wrapText="1"/>
      <protection/>
    </xf>
    <xf numFmtId="169" fontId="2" fillId="0" borderId="15" xfId="20" applyNumberFormat="1" applyFont="1" applyBorder="1" applyAlignment="1" applyProtection="1">
      <alignment horizontal="right" vertical="center" wrapText="1"/>
      <protection/>
    </xf>
    <xf numFmtId="164" fontId="2" fillId="0" borderId="4" xfId="20" applyFont="1" applyFill="1" applyBorder="1" applyAlignment="1">
      <alignment horizontal="center" vertical="top" wrapText="1"/>
      <protection/>
    </xf>
    <xf numFmtId="169" fontId="2" fillId="0" borderId="12" xfId="20" applyNumberFormat="1" applyFont="1" applyBorder="1" applyAlignment="1">
      <alignment horizontal="right" vertical="center" wrapText="1"/>
      <protection/>
    </xf>
    <xf numFmtId="169" fontId="2" fillId="0" borderId="4" xfId="20" applyNumberFormat="1" applyFont="1" applyBorder="1" applyAlignment="1">
      <alignment horizontal="right" vertical="center" wrapText="1"/>
      <protection/>
    </xf>
    <xf numFmtId="167" fontId="2" fillId="0" borderId="2" xfId="20" applyNumberFormat="1" applyFont="1" applyBorder="1" applyAlignment="1">
      <alignment horizontal="right" vertical="center" wrapText="1"/>
      <protection/>
    </xf>
    <xf numFmtId="164" fontId="2" fillId="0" borderId="11" xfId="20" applyFont="1" applyFill="1" applyBorder="1" applyAlignment="1">
      <alignment vertical="center" wrapText="1"/>
      <protection/>
    </xf>
    <xf numFmtId="169" fontId="2" fillId="2" borderId="5" xfId="20" applyNumberFormat="1" applyFont="1" applyFill="1" applyBorder="1" applyAlignment="1">
      <alignment horizontal="right" vertical="center" wrapText="1"/>
      <protection/>
    </xf>
    <xf numFmtId="164" fontId="17" fillId="0" borderId="0" xfId="0" applyFont="1" applyAlignment="1">
      <alignment wrapText="1"/>
    </xf>
    <xf numFmtId="169" fontId="2" fillId="0" borderId="1" xfId="20" applyNumberFormat="1" applyFont="1" applyBorder="1" applyAlignment="1">
      <alignment horizontal="right" vertical="center" wrapText="1"/>
      <protection/>
    </xf>
    <xf numFmtId="169" fontId="2" fillId="0" borderId="5" xfId="20" applyNumberFormat="1" applyFont="1" applyBorder="1" applyAlignment="1" applyProtection="1">
      <alignment horizontal="right" vertical="center" wrapText="1"/>
      <protection/>
    </xf>
    <xf numFmtId="169" fontId="2" fillId="0" borderId="4" xfId="20" applyNumberFormat="1" applyFont="1" applyBorder="1" applyAlignment="1" applyProtection="1">
      <alignment horizontal="right" vertical="center" wrapText="1"/>
      <protection/>
    </xf>
    <xf numFmtId="165" fontId="2" fillId="3" borderId="10" xfId="20" applyNumberFormat="1" applyFont="1" applyFill="1" applyBorder="1" applyAlignment="1">
      <alignment horizontal="right" vertical="center" wrapText="1"/>
      <protection/>
    </xf>
    <xf numFmtId="169" fontId="2" fillId="2" borderId="8" xfId="20" applyNumberFormat="1" applyFont="1" applyFill="1" applyBorder="1" applyAlignment="1" applyProtection="1">
      <alignment horizontal="right" vertical="center" wrapText="1"/>
      <protection/>
    </xf>
    <xf numFmtId="164" fontId="2" fillId="0" borderId="12" xfId="20" applyFont="1" applyFill="1" applyBorder="1" applyAlignment="1">
      <alignment vertical="top" wrapText="1"/>
      <protection/>
    </xf>
    <xf numFmtId="169" fontId="2" fillId="2" borderId="11" xfId="20" applyNumberFormat="1" applyFont="1" applyFill="1" applyBorder="1" applyAlignment="1">
      <alignment horizontal="right" vertical="center" wrapText="1"/>
      <protection/>
    </xf>
    <xf numFmtId="169" fontId="2" fillId="2" borderId="11" xfId="20" applyNumberFormat="1" applyFont="1" applyFill="1" applyBorder="1" applyAlignment="1">
      <alignment horizontal="right" vertical="center" wrapText="1"/>
      <protection/>
    </xf>
    <xf numFmtId="169" fontId="2" fillId="2" borderId="1" xfId="20" applyNumberFormat="1" applyFont="1" applyFill="1" applyBorder="1" applyAlignment="1">
      <alignment horizontal="right" vertical="center" wrapText="1"/>
      <protection/>
    </xf>
    <xf numFmtId="165" fontId="2" fillId="4" borderId="8" xfId="20" applyNumberFormat="1" applyFont="1" applyFill="1" applyBorder="1" applyAlignment="1">
      <alignment horizontal="right" vertical="center" wrapText="1"/>
      <protection/>
    </xf>
    <xf numFmtId="169" fontId="2" fillId="0" borderId="6" xfId="20" applyNumberFormat="1" applyFont="1" applyBorder="1" applyAlignment="1" applyProtection="1">
      <alignment horizontal="right" vertical="center" wrapText="1"/>
      <protection/>
    </xf>
    <xf numFmtId="169" fontId="2" fillId="2" borderId="6" xfId="20" applyNumberFormat="1" applyFont="1" applyFill="1" applyBorder="1" applyAlignment="1">
      <alignment horizontal="right" vertical="center" wrapText="1"/>
      <protection/>
    </xf>
    <xf numFmtId="164" fontId="15" fillId="0" borderId="11" xfId="20" applyFont="1" applyBorder="1">
      <alignment/>
      <protection/>
    </xf>
    <xf numFmtId="169" fontId="2" fillId="2" borderId="8" xfId="20" applyNumberFormat="1" applyFont="1" applyFill="1" applyBorder="1" applyAlignment="1">
      <alignment horizontal="right" vertical="center"/>
      <protection/>
    </xf>
    <xf numFmtId="164" fontId="15" fillId="0" borderId="1" xfId="20" applyFont="1" applyBorder="1">
      <alignment/>
      <protection/>
    </xf>
    <xf numFmtId="164" fontId="5" fillId="0" borderId="0" xfId="20" applyFont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right" vertical="center"/>
      <protection/>
    </xf>
    <xf numFmtId="165" fontId="2" fillId="0" borderId="0" xfId="20" applyNumberFormat="1" applyFont="1" applyFill="1" applyBorder="1" applyAlignment="1">
      <alignment horizontal="right" vertical="center"/>
      <protection/>
    </xf>
    <xf numFmtId="164" fontId="0" fillId="0" borderId="0" xfId="0" applyFont="1" applyAlignment="1">
      <alignment/>
    </xf>
    <xf numFmtId="164" fontId="5" fillId="0" borderId="6" xfId="20" applyFont="1" applyBorder="1" applyAlignment="1">
      <alignment horizontal="center" vertical="top" wrapText="1"/>
      <protection/>
    </xf>
    <xf numFmtId="164" fontId="0" fillId="0" borderId="0" xfId="0" applyFont="1" applyAlignment="1">
      <alignment horizontal="center"/>
    </xf>
    <xf numFmtId="164" fontId="2" fillId="0" borderId="14" xfId="20" applyFont="1" applyBorder="1" applyAlignment="1">
      <alignment vertical="top" wrapText="1"/>
      <protection/>
    </xf>
    <xf numFmtId="164" fontId="2" fillId="0" borderId="8" xfId="20" applyFont="1" applyBorder="1" applyAlignment="1">
      <alignment horizontal="left" vertical="top" wrapText="1"/>
      <protection/>
    </xf>
    <xf numFmtId="164" fontId="2" fillId="0" borderId="8" xfId="20" applyFont="1" applyBorder="1" applyAlignment="1">
      <alignment vertical="top" wrapText="1"/>
      <protection/>
    </xf>
    <xf numFmtId="164" fontId="2" fillId="0" borderId="2" xfId="20" applyFont="1" applyBorder="1" applyAlignment="1">
      <alignment vertical="top" wrapText="1"/>
      <protection/>
    </xf>
    <xf numFmtId="164" fontId="2" fillId="0" borderId="7" xfId="20" applyFont="1" applyBorder="1" applyAlignment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iudz uz 2001 atskaitomybe3" xfId="20"/>
    <cellStyle name="Normal_TRECFORMantras200133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" t="s">
        <v>6</v>
      </c>
      <c r="H10" s="4"/>
      <c r="I10" s="4"/>
      <c r="J10" s="4"/>
      <c r="K10" s="4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" t="s">
        <v>9</v>
      </c>
      <c r="H15" s="4"/>
      <c r="I15" s="4"/>
      <c r="J15" s="4"/>
      <c r="K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6"/>
      <c r="D17" s="27"/>
      <c r="E17" s="27"/>
      <c r="F17" s="27"/>
      <c r="G17" s="28"/>
      <c r="H17" s="28"/>
      <c r="I17" s="28"/>
      <c r="J17" s="28"/>
      <c r="K17" s="28"/>
      <c r="L17" s="2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2"/>
      <c r="K19" s="33"/>
      <c r="L19" s="34" t="s">
        <v>11</v>
      </c>
      <c r="M19" s="3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5" t="s">
        <v>12</v>
      </c>
      <c r="K20" s="36"/>
      <c r="L20" s="37"/>
      <c r="M20" s="3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8"/>
      <c r="F21" s="24"/>
      <c r="H21" s="3"/>
      <c r="I21" s="39"/>
      <c r="J21" s="39"/>
      <c r="K21" s="40" t="s">
        <v>13</v>
      </c>
      <c r="L21" s="41"/>
      <c r="M21" s="3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"/>
      <c r="D22" s="42"/>
      <c r="E22" s="42"/>
      <c r="F22" s="42"/>
      <c r="G22" s="42"/>
      <c r="H22" s="42"/>
      <c r="I22" s="42"/>
      <c r="J22" s="27"/>
      <c r="K22" s="40" t="s">
        <v>14</v>
      </c>
      <c r="L22" s="43"/>
      <c r="M22" s="3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6"/>
      <c r="D23" s="27"/>
      <c r="E23" s="27"/>
      <c r="F23" s="27"/>
      <c r="G23" s="44" t="s">
        <v>15</v>
      </c>
      <c r="H23" s="45"/>
      <c r="I23" s="27"/>
      <c r="J23" s="46" t="s">
        <v>16</v>
      </c>
      <c r="K23" s="47"/>
      <c r="L23" s="41"/>
      <c r="M23" s="3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51"/>
      <c r="K24" s="41"/>
      <c r="L24" s="41"/>
      <c r="M24" s="3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52"/>
      <c r="J25" s="53"/>
      <c r="K25" s="41"/>
      <c r="L25" s="41"/>
      <c r="M25" s="3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19</v>
      </c>
      <c r="M26" s="5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0" t="s">
        <v>20</v>
      </c>
      <c r="B27" s="60"/>
      <c r="C27" s="60"/>
      <c r="D27" s="60"/>
      <c r="E27" s="60"/>
      <c r="F27" s="60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0"/>
      <c r="B28" s="60"/>
      <c r="C28" s="60"/>
      <c r="D28" s="60"/>
      <c r="E28" s="60"/>
      <c r="F28" s="60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82" customFormat="1" ht="14.25" customHeight="1">
      <c r="A30" s="74">
        <v>2</v>
      </c>
      <c r="B30" s="74"/>
      <c r="C30" s="75"/>
      <c r="D30" s="76"/>
      <c r="E30" s="74"/>
      <c r="F30" s="77"/>
      <c r="G30" s="75" t="s">
        <v>31</v>
      </c>
      <c r="H30" s="78">
        <v>1</v>
      </c>
      <c r="I30" s="79">
        <f>SUM(I31+I41+I64+I85+I93+I109+I132+I148+I157)</f>
        <v>0</v>
      </c>
      <c r="J30" s="79">
        <f>SUM(J31+J41+J64+J85+J93+J109+J132+J148+J157)</f>
        <v>0</v>
      </c>
      <c r="K30" s="80">
        <f>SUM(K31+K41+K64+K85+K93+K109+K132+K148+K157)</f>
        <v>0</v>
      </c>
      <c r="L30" s="79">
        <f>SUM(L31+L41+L64+L85+L93+L109+L132+L148+L157)</f>
        <v>0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ht="24.75" customHeight="1">
      <c r="A31" s="83">
        <v>2</v>
      </c>
      <c r="B31" s="84">
        <v>1</v>
      </c>
      <c r="C31" s="85"/>
      <c r="D31" s="86"/>
      <c r="E31" s="87"/>
      <c r="F31" s="88"/>
      <c r="G31" s="84" t="s">
        <v>32</v>
      </c>
      <c r="H31" s="89">
        <v>2</v>
      </c>
      <c r="I31" s="79">
        <f>SUM(I32+I37)</f>
        <v>0</v>
      </c>
      <c r="J31" s="79">
        <f>SUM(J32+J37)</f>
        <v>0</v>
      </c>
      <c r="K31" s="90">
        <f>SUM(K32+K37)</f>
        <v>0</v>
      </c>
      <c r="L31" s="9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92">
        <v>2</v>
      </c>
      <c r="B32" s="92">
        <v>1</v>
      </c>
      <c r="C32" s="93">
        <v>1</v>
      </c>
      <c r="D32" s="94"/>
      <c r="E32" s="92"/>
      <c r="F32" s="95"/>
      <c r="G32" s="96" t="s">
        <v>33</v>
      </c>
      <c r="H32" s="78">
        <v>3</v>
      </c>
      <c r="I32" s="97">
        <f aca="true" t="shared" si="0" ref="I32:I33">SUM(I33)</f>
        <v>0</v>
      </c>
      <c r="J32" s="97">
        <f aca="true" t="shared" si="1" ref="J32:J33">SUM(J33)</f>
        <v>0</v>
      </c>
      <c r="K32" s="98">
        <f aca="true" t="shared" si="2" ref="K32:K33">SUM(K33)</f>
        <v>0</v>
      </c>
      <c r="L32" s="97">
        <f aca="true" t="shared" si="3" ref="L32:L33">SUM(L33)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3" t="s">
        <v>33</v>
      </c>
      <c r="H33" s="100">
        <v>4</v>
      </c>
      <c r="I33" s="97">
        <f t="shared" si="0"/>
        <v>0</v>
      </c>
      <c r="J33" s="97">
        <f t="shared" si="1"/>
        <v>0</v>
      </c>
      <c r="K33" s="98">
        <f t="shared" si="2"/>
        <v>0</v>
      </c>
      <c r="L33" s="97">
        <f t="shared" si="3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3" t="s">
        <v>34</v>
      </c>
      <c r="H34" s="78">
        <v>5</v>
      </c>
      <c r="I34" s="98">
        <f>SUM(I35:I36)</f>
        <v>0</v>
      </c>
      <c r="J34" s="97">
        <f>SUM(J35:J36)</f>
        <v>0</v>
      </c>
      <c r="K34" s="98">
        <f>SUM(K35:K36)</f>
        <v>0</v>
      </c>
      <c r="L34" s="9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3" t="s">
        <v>35</v>
      </c>
      <c r="H35" s="100">
        <v>6</v>
      </c>
      <c r="I35" s="101"/>
      <c r="J35" s="102"/>
      <c r="K35" s="102"/>
      <c r="L35" s="10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99">
        <v>2</v>
      </c>
      <c r="B36" s="92">
        <v>1</v>
      </c>
      <c r="C36" s="93">
        <v>1</v>
      </c>
      <c r="D36" s="94">
        <v>1</v>
      </c>
      <c r="E36" s="92">
        <v>1</v>
      </c>
      <c r="F36" s="95">
        <v>2</v>
      </c>
      <c r="G36" s="93" t="s">
        <v>36</v>
      </c>
      <c r="H36" s="78">
        <v>7</v>
      </c>
      <c r="I36" s="102"/>
      <c r="J36" s="102"/>
      <c r="K36" s="102"/>
      <c r="L36" s="10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99">
        <v>2</v>
      </c>
      <c r="B37" s="92">
        <v>1</v>
      </c>
      <c r="C37" s="93">
        <v>2</v>
      </c>
      <c r="D37" s="94"/>
      <c r="E37" s="92"/>
      <c r="F37" s="95"/>
      <c r="G37" s="96" t="s">
        <v>37</v>
      </c>
      <c r="H37" s="100">
        <v>8</v>
      </c>
      <c r="I37" s="98">
        <f aca="true" t="shared" si="4" ref="I37:I39">I38</f>
        <v>0</v>
      </c>
      <c r="J37" s="97">
        <f aca="true" t="shared" si="5" ref="J37:J39">J38</f>
        <v>0</v>
      </c>
      <c r="K37" s="98">
        <f aca="true" t="shared" si="6" ref="K37:K39">K38</f>
        <v>0</v>
      </c>
      <c r="L37" s="97">
        <f aca="true" t="shared" si="7" ref="L37:L39">L38</f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99">
        <v>2</v>
      </c>
      <c r="B38" s="92">
        <v>1</v>
      </c>
      <c r="C38" s="93">
        <v>2</v>
      </c>
      <c r="D38" s="94">
        <v>1</v>
      </c>
      <c r="E38" s="92"/>
      <c r="F38" s="95"/>
      <c r="G38" s="93" t="s">
        <v>37</v>
      </c>
      <c r="H38" s="78">
        <v>9</v>
      </c>
      <c r="I38" s="98">
        <f t="shared" si="4"/>
        <v>0</v>
      </c>
      <c r="J38" s="97">
        <f t="shared" si="5"/>
        <v>0</v>
      </c>
      <c r="K38" s="97">
        <f t="shared" si="6"/>
        <v>0</v>
      </c>
      <c r="L38" s="97">
        <f t="shared" si="7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99">
        <v>2</v>
      </c>
      <c r="B39" s="92">
        <v>1</v>
      </c>
      <c r="C39" s="93">
        <v>2</v>
      </c>
      <c r="D39" s="94">
        <v>1</v>
      </c>
      <c r="E39" s="92">
        <v>1</v>
      </c>
      <c r="F39" s="95"/>
      <c r="G39" s="93" t="s">
        <v>37</v>
      </c>
      <c r="H39" s="100">
        <v>10</v>
      </c>
      <c r="I39" s="97">
        <f t="shared" si="4"/>
        <v>0</v>
      </c>
      <c r="J39" s="97">
        <f t="shared" si="5"/>
        <v>0</v>
      </c>
      <c r="K39" s="97">
        <f t="shared" si="6"/>
        <v>0</v>
      </c>
      <c r="L39" s="97">
        <f t="shared" si="7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>
        <v>1</v>
      </c>
      <c r="G40" s="93" t="s">
        <v>37</v>
      </c>
      <c r="H40" s="78">
        <v>11</v>
      </c>
      <c r="I40" s="103"/>
      <c r="J40" s="102"/>
      <c r="K40" s="102"/>
      <c r="L40" s="10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104">
        <v>2</v>
      </c>
      <c r="B41" s="105">
        <v>2</v>
      </c>
      <c r="C41" s="85"/>
      <c r="D41" s="86"/>
      <c r="E41" s="87"/>
      <c r="F41" s="88"/>
      <c r="G41" s="84" t="s">
        <v>38</v>
      </c>
      <c r="H41" s="89">
        <v>12</v>
      </c>
      <c r="I41" s="106">
        <f aca="true" t="shared" si="8" ref="I41:I43">I42</f>
        <v>0</v>
      </c>
      <c r="J41" s="107">
        <f aca="true" t="shared" si="9" ref="J41:J43">J42</f>
        <v>0</v>
      </c>
      <c r="K41" s="106">
        <f aca="true" t="shared" si="10" ref="K41:K43">K42</f>
        <v>0</v>
      </c>
      <c r="L41" s="106">
        <f aca="true" t="shared" si="11" ref="L41:L43">L42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99">
        <v>2</v>
      </c>
      <c r="B42" s="92">
        <v>2</v>
      </c>
      <c r="C42" s="93">
        <v>1</v>
      </c>
      <c r="D42" s="94"/>
      <c r="E42" s="92"/>
      <c r="F42" s="95"/>
      <c r="G42" s="96" t="s">
        <v>38</v>
      </c>
      <c r="H42" s="78">
        <v>13</v>
      </c>
      <c r="I42" s="97">
        <f t="shared" si="8"/>
        <v>0</v>
      </c>
      <c r="J42" s="98">
        <f t="shared" si="9"/>
        <v>0</v>
      </c>
      <c r="K42" s="97">
        <f t="shared" si="10"/>
        <v>0</v>
      </c>
      <c r="L42" s="98">
        <f t="shared" si="11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99">
        <v>2</v>
      </c>
      <c r="B43" s="92">
        <v>2</v>
      </c>
      <c r="C43" s="93">
        <v>1</v>
      </c>
      <c r="D43" s="94">
        <v>1</v>
      </c>
      <c r="E43" s="92"/>
      <c r="F43" s="95"/>
      <c r="G43" s="93" t="s">
        <v>38</v>
      </c>
      <c r="H43" s="100">
        <v>14</v>
      </c>
      <c r="I43" s="97">
        <f t="shared" si="8"/>
        <v>0</v>
      </c>
      <c r="J43" s="98">
        <f t="shared" si="9"/>
        <v>0</v>
      </c>
      <c r="K43" s="108">
        <f t="shared" si="10"/>
        <v>0</v>
      </c>
      <c r="L43" s="108">
        <f t="shared" si="11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38</v>
      </c>
      <c r="H44" s="114">
        <v>15</v>
      </c>
      <c r="I44" s="115">
        <f>SUM(I45:I63)-I54</f>
        <v>0</v>
      </c>
      <c r="J44" s="116">
        <f>SUM(J45:J63)-J54</f>
        <v>0</v>
      </c>
      <c r="K44" s="116">
        <f>SUM(K45:K63)-K54</f>
        <v>0</v>
      </c>
      <c r="L44" s="117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118">
        <v>2</v>
      </c>
      <c r="B45" s="119">
        <v>2</v>
      </c>
      <c r="C45" s="120">
        <v>1</v>
      </c>
      <c r="D45" s="121">
        <v>1</v>
      </c>
      <c r="E45" s="119">
        <v>1</v>
      </c>
      <c r="F45" s="122">
        <v>1</v>
      </c>
      <c r="G45" s="120" t="s">
        <v>39</v>
      </c>
      <c r="H45" s="100">
        <v>16</v>
      </c>
      <c r="I45" s="102"/>
      <c r="J45" s="102"/>
      <c r="K45" s="102"/>
      <c r="L45" s="10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3">
        <v>2</v>
      </c>
      <c r="G46" s="120" t="s">
        <v>40</v>
      </c>
      <c r="H46" s="78">
        <v>17</v>
      </c>
      <c r="I46" s="102"/>
      <c r="J46" s="102"/>
      <c r="K46" s="102"/>
      <c r="L46" s="10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5</v>
      </c>
      <c r="G47" s="120" t="s">
        <v>41</v>
      </c>
      <c r="H47" s="100">
        <v>18</v>
      </c>
      <c r="I47" s="102"/>
      <c r="J47" s="102"/>
      <c r="K47" s="102"/>
      <c r="L47" s="10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6</v>
      </c>
      <c r="G48" s="120" t="s">
        <v>42</v>
      </c>
      <c r="H48" s="78">
        <v>19</v>
      </c>
      <c r="I48" s="102"/>
      <c r="J48" s="102"/>
      <c r="K48" s="102"/>
      <c r="L48" s="10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24">
        <v>2</v>
      </c>
      <c r="B49" s="125">
        <v>2</v>
      </c>
      <c r="C49" s="126">
        <v>1</v>
      </c>
      <c r="D49" s="127">
        <v>1</v>
      </c>
      <c r="E49" s="125">
        <v>1</v>
      </c>
      <c r="F49" s="128">
        <v>7</v>
      </c>
      <c r="G49" s="126" t="s">
        <v>43</v>
      </c>
      <c r="H49" s="89">
        <v>20</v>
      </c>
      <c r="I49" s="102"/>
      <c r="J49" s="102"/>
      <c r="K49" s="102"/>
      <c r="L49" s="10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18">
        <v>2</v>
      </c>
      <c r="B50" s="119">
        <v>2</v>
      </c>
      <c r="C50" s="120">
        <v>1</v>
      </c>
      <c r="D50" s="121">
        <v>1</v>
      </c>
      <c r="E50" s="119">
        <v>1</v>
      </c>
      <c r="F50" s="123">
        <v>8</v>
      </c>
      <c r="G50" s="120" t="s">
        <v>44</v>
      </c>
      <c r="H50" s="78">
        <v>21</v>
      </c>
      <c r="I50" s="102"/>
      <c r="J50" s="102"/>
      <c r="K50" s="102"/>
      <c r="L50" s="10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18">
        <v>2</v>
      </c>
      <c r="B51" s="119">
        <v>2</v>
      </c>
      <c r="C51" s="120">
        <v>1</v>
      </c>
      <c r="D51" s="121">
        <v>1</v>
      </c>
      <c r="E51" s="119">
        <v>1</v>
      </c>
      <c r="F51" s="123">
        <v>9</v>
      </c>
      <c r="G51" s="120" t="s">
        <v>45</v>
      </c>
      <c r="H51" s="100">
        <v>22</v>
      </c>
      <c r="I51" s="102"/>
      <c r="J51" s="102"/>
      <c r="K51" s="102"/>
      <c r="L51" s="10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24">
        <v>2</v>
      </c>
      <c r="B52" s="125">
        <v>2</v>
      </c>
      <c r="C52" s="126">
        <v>1</v>
      </c>
      <c r="D52" s="127">
        <v>1</v>
      </c>
      <c r="E52" s="125">
        <v>1</v>
      </c>
      <c r="F52" s="128">
        <v>10</v>
      </c>
      <c r="G52" s="126" t="s">
        <v>46</v>
      </c>
      <c r="H52" s="129">
        <v>23</v>
      </c>
      <c r="I52" s="102"/>
      <c r="J52" s="102"/>
      <c r="K52" s="102"/>
      <c r="L52" s="10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18">
        <v>2</v>
      </c>
      <c r="B53" s="119">
        <v>2</v>
      </c>
      <c r="C53" s="120">
        <v>1</v>
      </c>
      <c r="D53" s="121">
        <v>1</v>
      </c>
      <c r="E53" s="119">
        <v>1</v>
      </c>
      <c r="F53" s="123">
        <v>11</v>
      </c>
      <c r="G53" s="120" t="s">
        <v>47</v>
      </c>
      <c r="H53" s="100">
        <v>24</v>
      </c>
      <c r="I53" s="103"/>
      <c r="J53" s="102"/>
      <c r="K53" s="102"/>
      <c r="L53" s="10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130">
        <v>1</v>
      </c>
      <c r="B54" s="130"/>
      <c r="C54" s="130"/>
      <c r="D54" s="130"/>
      <c r="E54" s="130"/>
      <c r="F54" s="130"/>
      <c r="G54" s="130">
        <v>2</v>
      </c>
      <c r="H54" s="131">
        <v>3</v>
      </c>
      <c r="I54" s="132">
        <v>4</v>
      </c>
      <c r="J54" s="133">
        <v>5</v>
      </c>
      <c r="K54" s="134">
        <v>6</v>
      </c>
      <c r="L54" s="13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35">
        <v>2</v>
      </c>
      <c r="B55" s="136">
        <v>2</v>
      </c>
      <c r="C55" s="137">
        <v>1</v>
      </c>
      <c r="D55" s="137">
        <v>1</v>
      </c>
      <c r="E55" s="137">
        <v>1</v>
      </c>
      <c r="F55" s="138">
        <v>12</v>
      </c>
      <c r="G55" s="137" t="s">
        <v>48</v>
      </c>
      <c r="H55" s="139">
        <v>25</v>
      </c>
      <c r="I55" s="140"/>
      <c r="J55" s="102"/>
      <c r="K55" s="102"/>
      <c r="L55" s="10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14</v>
      </c>
      <c r="G56" s="120" t="s">
        <v>49</v>
      </c>
      <c r="H56" s="78">
        <v>26</v>
      </c>
      <c r="I56" s="103"/>
      <c r="J56" s="102"/>
      <c r="K56" s="102"/>
      <c r="L56" s="10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15</v>
      </c>
      <c r="G57" s="120" t="s">
        <v>50</v>
      </c>
      <c r="H57" s="139">
        <v>27</v>
      </c>
      <c r="I57" s="103"/>
      <c r="J57" s="102"/>
      <c r="K57" s="102"/>
      <c r="L57" s="10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118">
        <v>2</v>
      </c>
      <c r="B58" s="119">
        <v>2</v>
      </c>
      <c r="C58" s="120">
        <v>1</v>
      </c>
      <c r="D58" s="120">
        <v>1</v>
      </c>
      <c r="E58" s="120">
        <v>1</v>
      </c>
      <c r="F58" s="123">
        <v>16</v>
      </c>
      <c r="G58" s="120" t="s">
        <v>51</v>
      </c>
      <c r="H58" s="78">
        <v>28</v>
      </c>
      <c r="I58" s="103"/>
      <c r="J58" s="102"/>
      <c r="K58" s="102"/>
      <c r="L58" s="10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18">
        <v>2</v>
      </c>
      <c r="B59" s="119">
        <v>2</v>
      </c>
      <c r="C59" s="120">
        <v>1</v>
      </c>
      <c r="D59" s="120">
        <v>1</v>
      </c>
      <c r="E59" s="120">
        <v>1</v>
      </c>
      <c r="F59" s="123">
        <v>17</v>
      </c>
      <c r="G59" s="120" t="s">
        <v>52</v>
      </c>
      <c r="H59" s="139">
        <v>29</v>
      </c>
      <c r="I59" s="103"/>
      <c r="J59" s="102"/>
      <c r="K59" s="102"/>
      <c r="L59" s="10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18</v>
      </c>
      <c r="G60" s="120" t="s">
        <v>53</v>
      </c>
      <c r="H60" s="78">
        <v>30</v>
      </c>
      <c r="I60" s="103"/>
      <c r="J60" s="102"/>
      <c r="K60" s="102"/>
      <c r="L60" s="10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118">
        <v>2</v>
      </c>
      <c r="B61" s="119">
        <v>2</v>
      </c>
      <c r="C61" s="120">
        <v>1</v>
      </c>
      <c r="D61" s="120">
        <v>1</v>
      </c>
      <c r="E61" s="120">
        <v>1</v>
      </c>
      <c r="F61" s="123">
        <v>19</v>
      </c>
      <c r="G61" s="120" t="s">
        <v>54</v>
      </c>
      <c r="H61" s="139">
        <v>31</v>
      </c>
      <c r="I61" s="103"/>
      <c r="J61" s="102"/>
      <c r="K61" s="102"/>
      <c r="L61" s="10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18">
        <v>2</v>
      </c>
      <c r="B62" s="119">
        <v>2</v>
      </c>
      <c r="C62" s="120">
        <v>1</v>
      </c>
      <c r="D62" s="120">
        <v>1</v>
      </c>
      <c r="E62" s="120">
        <v>1</v>
      </c>
      <c r="F62" s="123">
        <v>20</v>
      </c>
      <c r="G62" s="120" t="s">
        <v>55</v>
      </c>
      <c r="H62" s="78">
        <v>32</v>
      </c>
      <c r="I62" s="103"/>
      <c r="J62" s="102"/>
      <c r="K62" s="102"/>
      <c r="L62" s="10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18">
        <v>2</v>
      </c>
      <c r="B63" s="119">
        <v>2</v>
      </c>
      <c r="C63" s="120">
        <v>1</v>
      </c>
      <c r="D63" s="120">
        <v>1</v>
      </c>
      <c r="E63" s="120">
        <v>1</v>
      </c>
      <c r="F63" s="123">
        <v>30</v>
      </c>
      <c r="G63" s="120" t="s">
        <v>56</v>
      </c>
      <c r="H63" s="139">
        <v>33</v>
      </c>
      <c r="I63" s="103"/>
      <c r="J63" s="102"/>
      <c r="K63" s="102"/>
      <c r="L63" s="10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84"/>
      <c r="D64" s="85"/>
      <c r="E64" s="85"/>
      <c r="F64" s="88"/>
      <c r="G64" s="143" t="s">
        <v>57</v>
      </c>
      <c r="H64" s="78">
        <v>34</v>
      </c>
      <c r="I64" s="144">
        <f>SUM(I65+I81)</f>
        <v>0</v>
      </c>
      <c r="J64" s="145">
        <f>SUM(J65+J81)</f>
        <v>0</v>
      </c>
      <c r="K64" s="146">
        <f>SUM(K65+K81)</f>
        <v>0</v>
      </c>
      <c r="L64" s="14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99">
        <v>2</v>
      </c>
      <c r="B65" s="92">
        <v>3</v>
      </c>
      <c r="C65" s="93">
        <v>1</v>
      </c>
      <c r="D65" s="93"/>
      <c r="E65" s="93"/>
      <c r="F65" s="95"/>
      <c r="G65" s="96" t="s">
        <v>58</v>
      </c>
      <c r="H65" s="139">
        <v>35</v>
      </c>
      <c r="I65" s="97">
        <f>SUM(I66+I71+I76)</f>
        <v>0</v>
      </c>
      <c r="J65" s="147">
        <f>SUM(J66+J71+J76)</f>
        <v>0</v>
      </c>
      <c r="K65" s="98">
        <f>SUM(K66+K71+K76)</f>
        <v>0</v>
      </c>
      <c r="L65" s="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99">
        <v>2</v>
      </c>
      <c r="B66" s="92">
        <v>3</v>
      </c>
      <c r="C66" s="93">
        <v>1</v>
      </c>
      <c r="D66" s="93">
        <v>1</v>
      </c>
      <c r="E66" s="93"/>
      <c r="F66" s="95"/>
      <c r="G66" s="96" t="s">
        <v>59</v>
      </c>
      <c r="H66" s="78">
        <v>36</v>
      </c>
      <c r="I66" s="97">
        <f>I67</f>
        <v>0</v>
      </c>
      <c r="J66" s="147">
        <f>J67</f>
        <v>0</v>
      </c>
      <c r="K66" s="98">
        <f>K67</f>
        <v>0</v>
      </c>
      <c r="L66" s="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99">
        <v>2</v>
      </c>
      <c r="B67" s="92">
        <v>3</v>
      </c>
      <c r="C67" s="93">
        <v>1</v>
      </c>
      <c r="D67" s="93">
        <v>1</v>
      </c>
      <c r="E67" s="93">
        <v>1</v>
      </c>
      <c r="F67" s="95"/>
      <c r="G67" s="93" t="s">
        <v>59</v>
      </c>
      <c r="H67" s="139">
        <v>37</v>
      </c>
      <c r="I67" s="97">
        <f>SUM(I68:I70)</f>
        <v>0</v>
      </c>
      <c r="J67" s="147">
        <f>SUM(J68:J70)</f>
        <v>0</v>
      </c>
      <c r="K67" s="98">
        <f>SUM(K68:K70)</f>
        <v>0</v>
      </c>
      <c r="L67" s="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49" customFormat="1" ht="26.25" customHeight="1">
      <c r="A68" s="118">
        <v>2</v>
      </c>
      <c r="B68" s="119">
        <v>3</v>
      </c>
      <c r="C68" s="120">
        <v>1</v>
      </c>
      <c r="D68" s="120">
        <v>1</v>
      </c>
      <c r="E68" s="120">
        <v>1</v>
      </c>
      <c r="F68" s="123">
        <v>1</v>
      </c>
      <c r="G68" s="120" t="s">
        <v>60</v>
      </c>
      <c r="H68" s="78">
        <v>38</v>
      </c>
      <c r="I68" s="103"/>
      <c r="J68" s="103"/>
      <c r="K68" s="103"/>
      <c r="L68" s="103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27" customHeight="1">
      <c r="A69" s="118">
        <v>2</v>
      </c>
      <c r="B69" s="125">
        <v>3</v>
      </c>
      <c r="C69" s="126">
        <v>1</v>
      </c>
      <c r="D69" s="126">
        <v>1</v>
      </c>
      <c r="E69" s="126">
        <v>1</v>
      </c>
      <c r="F69" s="128">
        <v>2</v>
      </c>
      <c r="G69" s="126" t="s">
        <v>61</v>
      </c>
      <c r="H69" s="139">
        <v>39</v>
      </c>
      <c r="I69" s="101"/>
      <c r="J69" s="101"/>
      <c r="K69" s="101"/>
      <c r="L69" s="10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19">
        <v>2</v>
      </c>
      <c r="B70" s="120">
        <v>3</v>
      </c>
      <c r="C70" s="120">
        <v>1</v>
      </c>
      <c r="D70" s="120">
        <v>1</v>
      </c>
      <c r="E70" s="120">
        <v>1</v>
      </c>
      <c r="F70" s="123">
        <v>3</v>
      </c>
      <c r="G70" s="120" t="s">
        <v>62</v>
      </c>
      <c r="H70" s="78">
        <v>40</v>
      </c>
      <c r="I70" s="150"/>
      <c r="J70" s="103"/>
      <c r="K70" s="103"/>
      <c r="L70" s="1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87">
        <v>2</v>
      </c>
      <c r="B71" s="85">
        <v>3</v>
      </c>
      <c r="C71" s="85">
        <v>1</v>
      </c>
      <c r="D71" s="85">
        <v>2</v>
      </c>
      <c r="E71" s="85"/>
      <c r="F71" s="88"/>
      <c r="G71" s="151" t="s">
        <v>63</v>
      </c>
      <c r="H71" s="139">
        <v>41</v>
      </c>
      <c r="I71" s="144">
        <f>I72</f>
        <v>0</v>
      </c>
      <c r="J71" s="145">
        <f>J72</f>
        <v>0</v>
      </c>
      <c r="K71" s="146">
        <f>K72</f>
        <v>0</v>
      </c>
      <c r="L71" s="14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110">
        <v>2</v>
      </c>
      <c r="B72" s="111">
        <v>3</v>
      </c>
      <c r="C72" s="111">
        <v>1</v>
      </c>
      <c r="D72" s="111">
        <v>2</v>
      </c>
      <c r="E72" s="111">
        <v>1</v>
      </c>
      <c r="F72" s="113"/>
      <c r="G72" s="152" t="s">
        <v>63</v>
      </c>
      <c r="H72" s="78">
        <v>42</v>
      </c>
      <c r="I72" s="108">
        <f>SUM(I73:I75)</f>
        <v>0</v>
      </c>
      <c r="J72" s="153">
        <f>SUM(J73:J75)</f>
        <v>0</v>
      </c>
      <c r="K72" s="154">
        <f>SUM(K73:K75)</f>
        <v>0</v>
      </c>
      <c r="L72" s="9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49" customFormat="1" ht="27" customHeight="1">
      <c r="A73" s="119">
        <v>2</v>
      </c>
      <c r="B73" s="120">
        <v>3</v>
      </c>
      <c r="C73" s="120">
        <v>1</v>
      </c>
      <c r="D73" s="120">
        <v>2</v>
      </c>
      <c r="E73" s="120">
        <v>1</v>
      </c>
      <c r="F73" s="123">
        <v>1</v>
      </c>
      <c r="G73" s="119" t="s">
        <v>60</v>
      </c>
      <c r="H73" s="139">
        <v>43</v>
      </c>
      <c r="I73" s="103"/>
      <c r="J73" s="103"/>
      <c r="K73" s="103"/>
      <c r="L73" s="103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27.75" customHeight="1">
      <c r="A74" s="119">
        <v>2</v>
      </c>
      <c r="B74" s="120">
        <v>3</v>
      </c>
      <c r="C74" s="120">
        <v>1</v>
      </c>
      <c r="D74" s="120">
        <v>2</v>
      </c>
      <c r="E74" s="120">
        <v>1</v>
      </c>
      <c r="F74" s="123">
        <v>2</v>
      </c>
      <c r="G74" s="119" t="s">
        <v>61</v>
      </c>
      <c r="H74" s="78">
        <v>44</v>
      </c>
      <c r="I74" s="103"/>
      <c r="J74" s="103"/>
      <c r="K74" s="103"/>
      <c r="L74" s="10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19">
        <v>2</v>
      </c>
      <c r="B75" s="120">
        <v>3</v>
      </c>
      <c r="C75" s="120">
        <v>1</v>
      </c>
      <c r="D75" s="120">
        <v>2</v>
      </c>
      <c r="E75" s="120">
        <v>1</v>
      </c>
      <c r="F75" s="123">
        <v>3</v>
      </c>
      <c r="G75" s="119" t="s">
        <v>62</v>
      </c>
      <c r="H75" s="139">
        <v>45</v>
      </c>
      <c r="I75" s="103"/>
      <c r="J75" s="103"/>
      <c r="K75" s="103"/>
      <c r="L75" s="10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92">
        <v>2</v>
      </c>
      <c r="B76" s="93">
        <v>3</v>
      </c>
      <c r="C76" s="93">
        <v>1</v>
      </c>
      <c r="D76" s="93">
        <v>3</v>
      </c>
      <c r="E76" s="93"/>
      <c r="F76" s="95"/>
      <c r="G76" s="155" t="s">
        <v>64</v>
      </c>
      <c r="H76" s="78">
        <v>46</v>
      </c>
      <c r="I76" s="97">
        <f>I77</f>
        <v>0</v>
      </c>
      <c r="J76" s="147">
        <f>J77</f>
        <v>0</v>
      </c>
      <c r="K76" s="147">
        <f>K77</f>
        <v>0</v>
      </c>
      <c r="L76" s="9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92">
        <v>2</v>
      </c>
      <c r="B77" s="93">
        <v>3</v>
      </c>
      <c r="C77" s="93">
        <v>1</v>
      </c>
      <c r="D77" s="93">
        <v>3</v>
      </c>
      <c r="E77" s="93">
        <v>1</v>
      </c>
      <c r="F77" s="95"/>
      <c r="G77" s="92" t="s">
        <v>64</v>
      </c>
      <c r="H77" s="139">
        <v>47</v>
      </c>
      <c r="I77" s="97">
        <f>SUM(I78:I80)</f>
        <v>0</v>
      </c>
      <c r="J77" s="147">
        <f>SUM(J78:J80)</f>
        <v>0</v>
      </c>
      <c r="K77" s="147">
        <f>SUM(K78:K80)</f>
        <v>0</v>
      </c>
      <c r="L77" s="9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25">
        <v>2</v>
      </c>
      <c r="B78" s="126">
        <v>3</v>
      </c>
      <c r="C78" s="126">
        <v>1</v>
      </c>
      <c r="D78" s="126">
        <v>3</v>
      </c>
      <c r="E78" s="126">
        <v>1</v>
      </c>
      <c r="F78" s="128">
        <v>1</v>
      </c>
      <c r="G78" s="125" t="s">
        <v>65</v>
      </c>
      <c r="H78" s="78">
        <v>48</v>
      </c>
      <c r="I78" s="101"/>
      <c r="J78" s="101"/>
      <c r="K78" s="101"/>
      <c r="L78" s="10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19">
        <v>2</v>
      </c>
      <c r="B79" s="120">
        <v>3</v>
      </c>
      <c r="C79" s="120">
        <v>1</v>
      </c>
      <c r="D79" s="120">
        <v>3</v>
      </c>
      <c r="E79" s="120">
        <v>1</v>
      </c>
      <c r="F79" s="123">
        <v>2</v>
      </c>
      <c r="G79" s="119" t="s">
        <v>66</v>
      </c>
      <c r="H79" s="139">
        <v>49</v>
      </c>
      <c r="I79" s="103"/>
      <c r="J79" s="103"/>
      <c r="K79" s="103"/>
      <c r="L79" s="10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25">
        <v>2</v>
      </c>
      <c r="B80" s="126">
        <v>3</v>
      </c>
      <c r="C80" s="126">
        <v>1</v>
      </c>
      <c r="D80" s="126">
        <v>3</v>
      </c>
      <c r="E80" s="126">
        <v>1</v>
      </c>
      <c r="F80" s="128">
        <v>3</v>
      </c>
      <c r="G80" s="125" t="s">
        <v>67</v>
      </c>
      <c r="H80" s="78">
        <v>50</v>
      </c>
      <c r="I80" s="156"/>
      <c r="J80" s="101"/>
      <c r="K80" s="101"/>
      <c r="L80" s="10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92">
        <v>2</v>
      </c>
      <c r="B81" s="93">
        <v>3</v>
      </c>
      <c r="C81" s="93">
        <v>2</v>
      </c>
      <c r="D81" s="93"/>
      <c r="E81" s="93"/>
      <c r="F81" s="95"/>
      <c r="G81" s="155" t="s">
        <v>68</v>
      </c>
      <c r="H81" s="139">
        <v>51</v>
      </c>
      <c r="I81" s="97">
        <f aca="true" t="shared" si="12" ref="I81:I83">I82</f>
        <v>0</v>
      </c>
      <c r="J81" s="147">
        <f aca="true" t="shared" si="13" ref="J81:J83">J82</f>
        <v>0</v>
      </c>
      <c r="K81" s="147">
        <f aca="true" t="shared" si="14" ref="K81:K83">K82</f>
        <v>0</v>
      </c>
      <c r="L81" s="98">
        <f aca="true" t="shared" si="15" ref="L81:L83"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92">
        <v>2</v>
      </c>
      <c r="B82" s="93">
        <v>3</v>
      </c>
      <c r="C82" s="93">
        <v>2</v>
      </c>
      <c r="D82" s="93">
        <v>1</v>
      </c>
      <c r="E82" s="93"/>
      <c r="F82" s="95"/>
      <c r="G82" s="92" t="s">
        <v>69</v>
      </c>
      <c r="H82" s="78">
        <v>52</v>
      </c>
      <c r="I82" s="97">
        <f t="shared" si="12"/>
        <v>0</v>
      </c>
      <c r="J82" s="147">
        <f t="shared" si="13"/>
        <v>0</v>
      </c>
      <c r="K82" s="147">
        <f t="shared" si="14"/>
        <v>0</v>
      </c>
      <c r="L82" s="98">
        <f t="shared" si="15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92">
        <v>2</v>
      </c>
      <c r="B83" s="93">
        <v>3</v>
      </c>
      <c r="C83" s="93">
        <v>2</v>
      </c>
      <c r="D83" s="93">
        <v>1</v>
      </c>
      <c r="E83" s="93">
        <v>1</v>
      </c>
      <c r="F83" s="95"/>
      <c r="G83" s="92" t="s">
        <v>69</v>
      </c>
      <c r="H83" s="139">
        <v>53</v>
      </c>
      <c r="I83" s="97">
        <f t="shared" si="12"/>
        <v>0</v>
      </c>
      <c r="J83" s="147">
        <f t="shared" si="13"/>
        <v>0</v>
      </c>
      <c r="K83" s="147">
        <f t="shared" si="14"/>
        <v>0</v>
      </c>
      <c r="L83" s="98">
        <f t="shared" si="15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19">
        <v>2</v>
      </c>
      <c r="B84" s="120">
        <v>3</v>
      </c>
      <c r="C84" s="120">
        <v>2</v>
      </c>
      <c r="D84" s="120">
        <v>1</v>
      </c>
      <c r="E84" s="120">
        <v>1</v>
      </c>
      <c r="F84" s="123">
        <v>1</v>
      </c>
      <c r="G84" s="119" t="s">
        <v>69</v>
      </c>
      <c r="H84" s="78">
        <v>54</v>
      </c>
      <c r="I84" s="150"/>
      <c r="J84" s="103"/>
      <c r="K84" s="103"/>
      <c r="L84" s="10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83">
        <v>2</v>
      </c>
      <c r="B85" s="157">
        <v>4</v>
      </c>
      <c r="C85" s="157"/>
      <c r="D85" s="157"/>
      <c r="E85" s="157"/>
      <c r="F85" s="158"/>
      <c r="G85" s="83" t="s">
        <v>70</v>
      </c>
      <c r="H85" s="139">
        <v>55</v>
      </c>
      <c r="I85" s="97">
        <f aca="true" t="shared" si="16" ref="I85:I87">I86</f>
        <v>0</v>
      </c>
      <c r="J85" s="147">
        <f aca="true" t="shared" si="17" ref="J85:J87">J86</f>
        <v>0</v>
      </c>
      <c r="K85" s="147">
        <f aca="true" t="shared" si="18" ref="K85:K87">K86</f>
        <v>0</v>
      </c>
      <c r="L85" s="98">
        <f aca="true" t="shared" si="19" ref="L85:L87">L86</f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92">
        <v>2</v>
      </c>
      <c r="B86" s="93">
        <v>4</v>
      </c>
      <c r="C86" s="93">
        <v>1</v>
      </c>
      <c r="D86" s="93"/>
      <c r="E86" s="93"/>
      <c r="F86" s="95"/>
      <c r="G86" s="155" t="s">
        <v>71</v>
      </c>
      <c r="H86" s="78">
        <v>56</v>
      </c>
      <c r="I86" s="97">
        <f t="shared" si="16"/>
        <v>0</v>
      </c>
      <c r="J86" s="147">
        <f t="shared" si="17"/>
        <v>0</v>
      </c>
      <c r="K86" s="147">
        <f t="shared" si="18"/>
        <v>0</v>
      </c>
      <c r="L86" s="98">
        <f t="shared" si="19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92">
        <v>2</v>
      </c>
      <c r="B87" s="93">
        <v>4</v>
      </c>
      <c r="C87" s="93">
        <v>1</v>
      </c>
      <c r="D87" s="93">
        <v>1</v>
      </c>
      <c r="E87" s="93"/>
      <c r="F87" s="95"/>
      <c r="G87" s="92" t="s">
        <v>71</v>
      </c>
      <c r="H87" s="139">
        <v>57</v>
      </c>
      <c r="I87" s="97">
        <f t="shared" si="16"/>
        <v>0</v>
      </c>
      <c r="J87" s="147">
        <f t="shared" si="17"/>
        <v>0</v>
      </c>
      <c r="K87" s="147">
        <f t="shared" si="18"/>
        <v>0</v>
      </c>
      <c r="L87" s="98">
        <f t="shared" si="19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92">
        <v>2</v>
      </c>
      <c r="B88" s="93">
        <v>4</v>
      </c>
      <c r="C88" s="93">
        <v>1</v>
      </c>
      <c r="D88" s="93">
        <v>1</v>
      </c>
      <c r="E88" s="93">
        <v>1</v>
      </c>
      <c r="F88" s="95"/>
      <c r="G88" s="92" t="s">
        <v>71</v>
      </c>
      <c r="H88" s="78">
        <v>58</v>
      </c>
      <c r="I88" s="97">
        <f>SUM(I89:I92)-I90</f>
        <v>0</v>
      </c>
      <c r="J88" s="147">
        <f>SUM(J89:J92)-J90</f>
        <v>0</v>
      </c>
      <c r="K88" s="147">
        <f>SUM(K89:K92)-K90</f>
        <v>0</v>
      </c>
      <c r="L88" s="9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19">
        <v>2</v>
      </c>
      <c r="B89" s="120">
        <v>4</v>
      </c>
      <c r="C89" s="120">
        <v>1</v>
      </c>
      <c r="D89" s="120">
        <v>1</v>
      </c>
      <c r="E89" s="120">
        <v>1</v>
      </c>
      <c r="F89" s="123">
        <v>1</v>
      </c>
      <c r="G89" s="119" t="s">
        <v>72</v>
      </c>
      <c r="H89" s="159">
        <v>59</v>
      </c>
      <c r="I89" s="103"/>
      <c r="J89" s="103"/>
      <c r="K89" s="103"/>
      <c r="L89" s="10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60">
        <v>1</v>
      </c>
      <c r="B90" s="160"/>
      <c r="C90" s="160"/>
      <c r="D90" s="160"/>
      <c r="E90" s="160"/>
      <c r="F90" s="160"/>
      <c r="G90" s="161">
        <v>2</v>
      </c>
      <c r="H90" s="162">
        <v>3</v>
      </c>
      <c r="I90" s="163">
        <v>4</v>
      </c>
      <c r="J90" s="164">
        <v>5</v>
      </c>
      <c r="K90" s="164">
        <v>6</v>
      </c>
      <c r="L90" s="16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19">
        <v>2</v>
      </c>
      <c r="B91" s="119">
        <v>4</v>
      </c>
      <c r="C91" s="119">
        <v>1</v>
      </c>
      <c r="D91" s="120">
        <v>1</v>
      </c>
      <c r="E91" s="120">
        <v>1</v>
      </c>
      <c r="F91" s="166">
        <v>2</v>
      </c>
      <c r="G91" s="121" t="s">
        <v>73</v>
      </c>
      <c r="H91" s="167">
        <v>60</v>
      </c>
      <c r="I91" s="103"/>
      <c r="J91" s="103"/>
      <c r="K91" s="103"/>
      <c r="L91" s="10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119">
        <v>2</v>
      </c>
      <c r="B92" s="120">
        <v>4</v>
      </c>
      <c r="C92" s="119">
        <v>1</v>
      </c>
      <c r="D92" s="120">
        <v>1</v>
      </c>
      <c r="E92" s="120">
        <v>1</v>
      </c>
      <c r="F92" s="166">
        <v>3</v>
      </c>
      <c r="G92" s="121" t="s">
        <v>74</v>
      </c>
      <c r="H92" s="167">
        <v>61</v>
      </c>
      <c r="I92" s="150"/>
      <c r="J92" s="103"/>
      <c r="K92" s="103"/>
      <c r="L92" s="10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83">
        <v>2</v>
      </c>
      <c r="B93" s="157">
        <v>5</v>
      </c>
      <c r="C93" s="83"/>
      <c r="D93" s="157"/>
      <c r="E93" s="157"/>
      <c r="F93" s="168"/>
      <c r="G93" s="169" t="s">
        <v>75</v>
      </c>
      <c r="H93" s="167">
        <v>62</v>
      </c>
      <c r="I93" s="97">
        <f>SUM(I94+I99+I104)</f>
        <v>0</v>
      </c>
      <c r="J93" s="147">
        <f>SUM(J94+J99+J104)</f>
        <v>0</v>
      </c>
      <c r="K93" s="147">
        <f>SUM(K94+K99+K104)</f>
        <v>0</v>
      </c>
      <c r="L93" s="9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87">
        <v>2</v>
      </c>
      <c r="B94" s="85">
        <v>5</v>
      </c>
      <c r="C94" s="87">
        <v>1</v>
      </c>
      <c r="D94" s="85"/>
      <c r="E94" s="85"/>
      <c r="F94" s="170"/>
      <c r="G94" s="171" t="s">
        <v>76</v>
      </c>
      <c r="H94" s="167">
        <v>63</v>
      </c>
      <c r="I94" s="144">
        <f aca="true" t="shared" si="20" ref="I94:I95">I95</f>
        <v>0</v>
      </c>
      <c r="J94" s="145">
        <f aca="true" t="shared" si="21" ref="J94:J95">J95</f>
        <v>0</v>
      </c>
      <c r="K94" s="145">
        <f aca="true" t="shared" si="22" ref="K94:K95">K95</f>
        <v>0</v>
      </c>
      <c r="L94" s="146">
        <f aca="true" t="shared" si="23" ref="L94:L95">L95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92">
        <v>2</v>
      </c>
      <c r="B95" s="93">
        <v>5</v>
      </c>
      <c r="C95" s="92">
        <v>1</v>
      </c>
      <c r="D95" s="93">
        <v>1</v>
      </c>
      <c r="E95" s="93"/>
      <c r="F95" s="172"/>
      <c r="G95" s="94" t="s">
        <v>76</v>
      </c>
      <c r="H95" s="167">
        <v>64</v>
      </c>
      <c r="I95" s="97">
        <f t="shared" si="20"/>
        <v>0</v>
      </c>
      <c r="J95" s="147">
        <f t="shared" si="21"/>
        <v>0</v>
      </c>
      <c r="K95" s="147">
        <f t="shared" si="22"/>
        <v>0</v>
      </c>
      <c r="L95" s="98">
        <f t="shared" si="23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92">
        <v>2</v>
      </c>
      <c r="B96" s="93">
        <v>5</v>
      </c>
      <c r="C96" s="92">
        <v>1</v>
      </c>
      <c r="D96" s="93">
        <v>1</v>
      </c>
      <c r="E96" s="93">
        <v>1</v>
      </c>
      <c r="F96" s="172"/>
      <c r="G96" s="94" t="s">
        <v>76</v>
      </c>
      <c r="H96" s="167">
        <v>65</v>
      </c>
      <c r="I96" s="97">
        <f>SUM(I97:I98)</f>
        <v>0</v>
      </c>
      <c r="J96" s="147">
        <f>SUM(J97:J98)</f>
        <v>0</v>
      </c>
      <c r="K96" s="147">
        <f>SUM(K97:K98)</f>
        <v>0</v>
      </c>
      <c r="L96" s="9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92">
        <v>2</v>
      </c>
      <c r="B97" s="93">
        <v>5</v>
      </c>
      <c r="C97" s="92">
        <v>1</v>
      </c>
      <c r="D97" s="93">
        <v>1</v>
      </c>
      <c r="E97" s="93">
        <v>1</v>
      </c>
      <c r="F97" s="172">
        <v>1</v>
      </c>
      <c r="G97" s="94" t="s">
        <v>77</v>
      </c>
      <c r="H97" s="167">
        <v>66</v>
      </c>
      <c r="I97" s="103"/>
      <c r="J97" s="103"/>
      <c r="K97" s="103"/>
      <c r="L97" s="10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73">
        <v>2</v>
      </c>
      <c r="B98" s="137">
        <v>5</v>
      </c>
      <c r="C98" s="136">
        <v>1</v>
      </c>
      <c r="D98" s="137">
        <v>1</v>
      </c>
      <c r="E98" s="137">
        <v>1</v>
      </c>
      <c r="F98" s="174">
        <v>2</v>
      </c>
      <c r="G98" s="175" t="s">
        <v>78</v>
      </c>
      <c r="H98" s="167">
        <v>67</v>
      </c>
      <c r="I98" s="176"/>
      <c r="J98" s="140"/>
      <c r="K98" s="140"/>
      <c r="L98" s="14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92">
        <v>2</v>
      </c>
      <c r="B99" s="93">
        <v>5</v>
      </c>
      <c r="C99" s="92">
        <v>2</v>
      </c>
      <c r="D99" s="93"/>
      <c r="E99" s="93"/>
      <c r="F99" s="172"/>
      <c r="G99" s="177" t="s">
        <v>79</v>
      </c>
      <c r="H99" s="167">
        <v>68</v>
      </c>
      <c r="I99" s="97">
        <f aca="true" t="shared" si="24" ref="I99:I100">I100</f>
        <v>0</v>
      </c>
      <c r="J99" s="147">
        <f aca="true" t="shared" si="25" ref="J99:J100">J100</f>
        <v>0</v>
      </c>
      <c r="K99" s="98">
        <f aca="true" t="shared" si="26" ref="K99:K100">K100</f>
        <v>0</v>
      </c>
      <c r="L99" s="97">
        <f aca="true" t="shared" si="27" ref="L99:L100">L100</f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99">
        <v>2</v>
      </c>
      <c r="B100" s="92">
        <v>5</v>
      </c>
      <c r="C100" s="93">
        <v>2</v>
      </c>
      <c r="D100" s="94">
        <v>1</v>
      </c>
      <c r="E100" s="92"/>
      <c r="F100" s="172"/>
      <c r="G100" s="93" t="s">
        <v>79</v>
      </c>
      <c r="H100" s="167">
        <v>69</v>
      </c>
      <c r="I100" s="97">
        <f t="shared" si="24"/>
        <v>0</v>
      </c>
      <c r="J100" s="147">
        <f t="shared" si="25"/>
        <v>0</v>
      </c>
      <c r="K100" s="98">
        <f t="shared" si="26"/>
        <v>0</v>
      </c>
      <c r="L100" s="97">
        <f t="shared" si="27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99">
        <v>2</v>
      </c>
      <c r="B101" s="92">
        <v>5</v>
      </c>
      <c r="C101" s="93">
        <v>2</v>
      </c>
      <c r="D101" s="94">
        <v>1</v>
      </c>
      <c r="E101" s="92">
        <v>1</v>
      </c>
      <c r="F101" s="172"/>
      <c r="G101" s="93" t="s">
        <v>79</v>
      </c>
      <c r="H101" s="167">
        <v>70</v>
      </c>
      <c r="I101" s="97">
        <f>SUM(I102:I103)</f>
        <v>0</v>
      </c>
      <c r="J101" s="147">
        <f>SUM(J102:J103)</f>
        <v>0</v>
      </c>
      <c r="K101" s="98">
        <f>SUM(K102:K103)</f>
        <v>0</v>
      </c>
      <c r="L101" s="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18">
        <v>2</v>
      </c>
      <c r="B102" s="119">
        <v>5</v>
      </c>
      <c r="C102" s="120">
        <v>2</v>
      </c>
      <c r="D102" s="121">
        <v>1</v>
      </c>
      <c r="E102" s="119">
        <v>1</v>
      </c>
      <c r="F102" s="166">
        <v>1</v>
      </c>
      <c r="G102" s="120" t="s">
        <v>77</v>
      </c>
      <c r="H102" s="167">
        <v>71</v>
      </c>
      <c r="I102" s="150"/>
      <c r="J102" s="103"/>
      <c r="K102" s="103"/>
      <c r="L102" s="10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18">
        <v>2</v>
      </c>
      <c r="B103" s="119">
        <v>5</v>
      </c>
      <c r="C103" s="120">
        <v>2</v>
      </c>
      <c r="D103" s="121">
        <v>1</v>
      </c>
      <c r="E103" s="119">
        <v>1</v>
      </c>
      <c r="F103" s="166">
        <v>2</v>
      </c>
      <c r="G103" s="120" t="s">
        <v>78</v>
      </c>
      <c r="H103" s="167">
        <v>72</v>
      </c>
      <c r="I103" s="103"/>
      <c r="J103" s="103"/>
      <c r="K103" s="103"/>
      <c r="L103" s="10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99">
        <v>2</v>
      </c>
      <c r="B104" s="92">
        <v>5</v>
      </c>
      <c r="C104" s="93">
        <v>3</v>
      </c>
      <c r="D104" s="94"/>
      <c r="E104" s="92"/>
      <c r="F104" s="172"/>
      <c r="G104" s="96" t="s">
        <v>80</v>
      </c>
      <c r="H104" s="167">
        <v>73</v>
      </c>
      <c r="I104" s="97">
        <f aca="true" t="shared" si="28" ref="I104:I105">I105</f>
        <v>0</v>
      </c>
      <c r="J104" s="147">
        <f aca="true" t="shared" si="29" ref="J104:J105">J105</f>
        <v>0</v>
      </c>
      <c r="K104" s="98">
        <f aca="true" t="shared" si="30" ref="K104:K105">K105</f>
        <v>0</v>
      </c>
      <c r="L104" s="97">
        <f aca="true" t="shared" si="31" ref="L104:L105">L105</f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99">
        <v>2</v>
      </c>
      <c r="B105" s="92">
        <v>5</v>
      </c>
      <c r="C105" s="93">
        <v>3</v>
      </c>
      <c r="D105" s="94">
        <v>1</v>
      </c>
      <c r="E105" s="92"/>
      <c r="F105" s="172"/>
      <c r="G105" s="93" t="s">
        <v>80</v>
      </c>
      <c r="H105" s="167">
        <v>74</v>
      </c>
      <c r="I105" s="97">
        <f t="shared" si="28"/>
        <v>0</v>
      </c>
      <c r="J105" s="147">
        <f t="shared" si="29"/>
        <v>0</v>
      </c>
      <c r="K105" s="98">
        <f t="shared" si="30"/>
        <v>0</v>
      </c>
      <c r="L105" s="97">
        <f t="shared" si="31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109">
        <v>2</v>
      </c>
      <c r="B106" s="110">
        <v>5</v>
      </c>
      <c r="C106" s="111">
        <v>3</v>
      </c>
      <c r="D106" s="112">
        <v>1</v>
      </c>
      <c r="E106" s="110">
        <v>1</v>
      </c>
      <c r="F106" s="178"/>
      <c r="G106" s="111" t="s">
        <v>80</v>
      </c>
      <c r="H106" s="167">
        <v>75</v>
      </c>
      <c r="I106" s="108">
        <f>SUM(I107:I108)</f>
        <v>0</v>
      </c>
      <c r="J106" s="153">
        <f>SUM(J107:J108)</f>
        <v>0</v>
      </c>
      <c r="K106" s="154">
        <f>SUM(K107:K108)</f>
        <v>0</v>
      </c>
      <c r="L106" s="10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18">
        <v>2</v>
      </c>
      <c r="B107" s="119">
        <v>5</v>
      </c>
      <c r="C107" s="120">
        <v>3</v>
      </c>
      <c r="D107" s="121">
        <v>1</v>
      </c>
      <c r="E107" s="119">
        <v>1</v>
      </c>
      <c r="F107" s="166">
        <v>1</v>
      </c>
      <c r="G107" s="120" t="s">
        <v>77</v>
      </c>
      <c r="H107" s="167">
        <v>76</v>
      </c>
      <c r="I107" s="103"/>
      <c r="J107" s="103"/>
      <c r="K107" s="103"/>
      <c r="L107" s="10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35">
        <v>2</v>
      </c>
      <c r="B108" s="173">
        <v>5</v>
      </c>
      <c r="C108" s="179">
        <v>3</v>
      </c>
      <c r="D108" s="180">
        <v>1</v>
      </c>
      <c r="E108" s="173">
        <v>1</v>
      </c>
      <c r="F108" s="181">
        <v>2</v>
      </c>
      <c r="G108" s="179" t="s">
        <v>78</v>
      </c>
      <c r="H108" s="167">
        <v>77</v>
      </c>
      <c r="I108" s="182"/>
      <c r="J108" s="183"/>
      <c r="K108" s="183"/>
      <c r="L108" s="18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84">
        <v>2</v>
      </c>
      <c r="B109" s="83">
        <v>6</v>
      </c>
      <c r="C109" s="157"/>
      <c r="D109" s="169"/>
      <c r="E109" s="83"/>
      <c r="F109" s="168"/>
      <c r="G109" s="185" t="s">
        <v>81</v>
      </c>
      <c r="H109" s="167">
        <v>78</v>
      </c>
      <c r="I109" s="97">
        <f>SUM(I110+I115+I119+I123+I127)</f>
        <v>0</v>
      </c>
      <c r="J109" s="147">
        <f>SUM(J110+J115+J119+J123+J127)</f>
        <v>0</v>
      </c>
      <c r="K109" s="98">
        <f>SUM(K110+K115+K119+K123+K127)</f>
        <v>0</v>
      </c>
      <c r="L109" s="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109">
        <v>2</v>
      </c>
      <c r="B110" s="110">
        <v>6</v>
      </c>
      <c r="C110" s="111">
        <v>1</v>
      </c>
      <c r="D110" s="112"/>
      <c r="E110" s="110"/>
      <c r="F110" s="178"/>
      <c r="G110" s="186" t="s">
        <v>82</v>
      </c>
      <c r="H110" s="167">
        <v>79</v>
      </c>
      <c r="I110" s="108">
        <f aca="true" t="shared" si="32" ref="I110:I111">I111</f>
        <v>0</v>
      </c>
      <c r="J110" s="153">
        <f aca="true" t="shared" si="33" ref="J110:J111">J111</f>
        <v>0</v>
      </c>
      <c r="K110" s="154">
        <f aca="true" t="shared" si="34" ref="K110:K111">K111</f>
        <v>0</v>
      </c>
      <c r="L110" s="108">
        <f aca="true" t="shared" si="35" ref="L110:L111">L111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99">
        <v>2</v>
      </c>
      <c r="B111" s="92">
        <v>6</v>
      </c>
      <c r="C111" s="93">
        <v>1</v>
      </c>
      <c r="D111" s="94">
        <v>1</v>
      </c>
      <c r="E111" s="92"/>
      <c r="F111" s="172"/>
      <c r="G111" s="93" t="s">
        <v>82</v>
      </c>
      <c r="H111" s="167">
        <v>80</v>
      </c>
      <c r="I111" s="97">
        <f t="shared" si="32"/>
        <v>0</v>
      </c>
      <c r="J111" s="147">
        <f t="shared" si="33"/>
        <v>0</v>
      </c>
      <c r="K111" s="98">
        <f t="shared" si="34"/>
        <v>0</v>
      </c>
      <c r="L111" s="97">
        <f t="shared" si="35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99">
        <v>2</v>
      </c>
      <c r="B112" s="92">
        <v>6</v>
      </c>
      <c r="C112" s="93">
        <v>1</v>
      </c>
      <c r="D112" s="94">
        <v>1</v>
      </c>
      <c r="E112" s="92">
        <v>1</v>
      </c>
      <c r="F112" s="172"/>
      <c r="G112" s="93" t="s">
        <v>82</v>
      </c>
      <c r="H112" s="167">
        <v>81</v>
      </c>
      <c r="I112" s="97">
        <f>SUM(I113:I114)</f>
        <v>0</v>
      </c>
      <c r="J112" s="147">
        <f>SUM(J113:J114)</f>
        <v>0</v>
      </c>
      <c r="K112" s="98">
        <f>SUM(K113:K114)</f>
        <v>0</v>
      </c>
      <c r="L112" s="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99">
        <v>2</v>
      </c>
      <c r="B113" s="92">
        <v>6</v>
      </c>
      <c r="C113" s="93">
        <v>1</v>
      </c>
      <c r="D113" s="94">
        <v>1</v>
      </c>
      <c r="E113" s="92">
        <v>1</v>
      </c>
      <c r="F113" s="172">
        <v>1</v>
      </c>
      <c r="G113" s="93" t="s">
        <v>83</v>
      </c>
      <c r="H113" s="167">
        <v>82</v>
      </c>
      <c r="I113" s="150"/>
      <c r="J113" s="103"/>
      <c r="K113" s="103"/>
      <c r="L113" s="10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187">
        <v>2</v>
      </c>
      <c r="B114" s="87">
        <v>6</v>
      </c>
      <c r="C114" s="85">
        <v>1</v>
      </c>
      <c r="D114" s="86">
        <v>1</v>
      </c>
      <c r="E114" s="87">
        <v>1</v>
      </c>
      <c r="F114" s="170">
        <v>2</v>
      </c>
      <c r="G114" s="85" t="s">
        <v>84</v>
      </c>
      <c r="H114" s="167">
        <v>83</v>
      </c>
      <c r="I114" s="101"/>
      <c r="J114" s="101"/>
      <c r="K114" s="101"/>
      <c r="L114" s="10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99">
        <v>2</v>
      </c>
      <c r="B115" s="92">
        <v>6</v>
      </c>
      <c r="C115" s="93">
        <v>2</v>
      </c>
      <c r="D115" s="94"/>
      <c r="E115" s="92"/>
      <c r="F115" s="172"/>
      <c r="G115" s="96" t="s">
        <v>85</v>
      </c>
      <c r="H115" s="167">
        <v>84</v>
      </c>
      <c r="I115" s="97">
        <f aca="true" t="shared" si="36" ref="I115:I117">I116</f>
        <v>0</v>
      </c>
      <c r="J115" s="147">
        <f aca="true" t="shared" si="37" ref="J115:J117">J116</f>
        <v>0</v>
      </c>
      <c r="K115" s="98">
        <f aca="true" t="shared" si="38" ref="K115:K117">K116</f>
        <v>0</v>
      </c>
      <c r="L115" s="97">
        <f aca="true" t="shared" si="39" ref="L115:L117">L116</f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99">
        <v>2</v>
      </c>
      <c r="B116" s="92">
        <v>6</v>
      </c>
      <c r="C116" s="93">
        <v>2</v>
      </c>
      <c r="D116" s="94">
        <v>1</v>
      </c>
      <c r="E116" s="92"/>
      <c r="F116" s="172"/>
      <c r="G116" s="93" t="s">
        <v>85</v>
      </c>
      <c r="H116" s="167">
        <v>85</v>
      </c>
      <c r="I116" s="97">
        <f t="shared" si="36"/>
        <v>0</v>
      </c>
      <c r="J116" s="147">
        <f t="shared" si="37"/>
        <v>0</v>
      </c>
      <c r="K116" s="98">
        <f t="shared" si="38"/>
        <v>0</v>
      </c>
      <c r="L116" s="97">
        <f t="shared" si="3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99">
        <v>2</v>
      </c>
      <c r="B117" s="92">
        <v>6</v>
      </c>
      <c r="C117" s="93">
        <v>2</v>
      </c>
      <c r="D117" s="94">
        <v>1</v>
      </c>
      <c r="E117" s="92">
        <v>1</v>
      </c>
      <c r="F117" s="172"/>
      <c r="G117" s="93" t="s">
        <v>85</v>
      </c>
      <c r="H117" s="167">
        <v>86</v>
      </c>
      <c r="I117" s="188">
        <f t="shared" si="36"/>
        <v>0</v>
      </c>
      <c r="J117" s="189">
        <f t="shared" si="37"/>
        <v>0</v>
      </c>
      <c r="K117" s="190">
        <f t="shared" si="38"/>
        <v>0</v>
      </c>
      <c r="L117" s="188">
        <f t="shared" si="3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99">
        <v>2</v>
      </c>
      <c r="B118" s="92">
        <v>6</v>
      </c>
      <c r="C118" s="93">
        <v>2</v>
      </c>
      <c r="D118" s="94">
        <v>1</v>
      </c>
      <c r="E118" s="92">
        <v>1</v>
      </c>
      <c r="F118" s="172">
        <v>1</v>
      </c>
      <c r="G118" s="93" t="s">
        <v>85</v>
      </c>
      <c r="H118" s="167">
        <v>87</v>
      </c>
      <c r="I118" s="103"/>
      <c r="J118" s="103"/>
      <c r="K118" s="103"/>
      <c r="L118" s="10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87">
        <v>2</v>
      </c>
      <c r="B119" s="87">
        <v>6</v>
      </c>
      <c r="C119" s="85">
        <v>3</v>
      </c>
      <c r="D119" s="86"/>
      <c r="E119" s="87"/>
      <c r="F119" s="170"/>
      <c r="G119" s="151" t="s">
        <v>86</v>
      </c>
      <c r="H119" s="167">
        <v>88</v>
      </c>
      <c r="I119" s="144">
        <f aca="true" t="shared" si="40" ref="I119:I121">I120</f>
        <v>0</v>
      </c>
      <c r="J119" s="145">
        <f aca="true" t="shared" si="41" ref="J119:J121">J120</f>
        <v>0</v>
      </c>
      <c r="K119" s="146">
        <f aca="true" t="shared" si="42" ref="K119:K121">K120</f>
        <v>0</v>
      </c>
      <c r="L119" s="144">
        <f aca="true" t="shared" si="43" ref="L119:L121">L120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99">
        <v>2</v>
      </c>
      <c r="B120" s="92">
        <v>6</v>
      </c>
      <c r="C120" s="93">
        <v>3</v>
      </c>
      <c r="D120" s="94">
        <v>1</v>
      </c>
      <c r="E120" s="92"/>
      <c r="F120" s="172"/>
      <c r="G120" s="93" t="s">
        <v>86</v>
      </c>
      <c r="H120" s="167">
        <v>89</v>
      </c>
      <c r="I120" s="97">
        <f t="shared" si="40"/>
        <v>0</v>
      </c>
      <c r="J120" s="147">
        <f t="shared" si="41"/>
        <v>0</v>
      </c>
      <c r="K120" s="98">
        <f t="shared" si="42"/>
        <v>0</v>
      </c>
      <c r="L120" s="97">
        <f t="shared" si="43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99">
        <v>2</v>
      </c>
      <c r="B121" s="92">
        <v>6</v>
      </c>
      <c r="C121" s="93">
        <v>3</v>
      </c>
      <c r="D121" s="94">
        <v>1</v>
      </c>
      <c r="E121" s="92">
        <v>1</v>
      </c>
      <c r="F121" s="172"/>
      <c r="G121" s="93" t="s">
        <v>86</v>
      </c>
      <c r="H121" s="167">
        <v>90</v>
      </c>
      <c r="I121" s="97">
        <f t="shared" si="40"/>
        <v>0</v>
      </c>
      <c r="J121" s="147">
        <f t="shared" si="41"/>
        <v>0</v>
      </c>
      <c r="K121" s="98">
        <f t="shared" si="42"/>
        <v>0</v>
      </c>
      <c r="L121" s="97">
        <f t="shared" si="43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99">
        <v>2</v>
      </c>
      <c r="B122" s="92">
        <v>6</v>
      </c>
      <c r="C122" s="93">
        <v>3</v>
      </c>
      <c r="D122" s="94">
        <v>1</v>
      </c>
      <c r="E122" s="92">
        <v>1</v>
      </c>
      <c r="F122" s="172">
        <v>1</v>
      </c>
      <c r="G122" s="93" t="s">
        <v>86</v>
      </c>
      <c r="H122" s="167">
        <v>91</v>
      </c>
      <c r="I122" s="150"/>
      <c r="J122" s="103"/>
      <c r="K122" s="103"/>
      <c r="L122" s="10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187">
        <v>2</v>
      </c>
      <c r="B123" s="87">
        <v>6</v>
      </c>
      <c r="C123" s="85">
        <v>4</v>
      </c>
      <c r="D123" s="86"/>
      <c r="E123" s="87"/>
      <c r="F123" s="170"/>
      <c r="G123" s="151" t="s">
        <v>87</v>
      </c>
      <c r="H123" s="167">
        <v>92</v>
      </c>
      <c r="I123" s="144">
        <f aca="true" t="shared" si="44" ref="I123:I125">I124</f>
        <v>0</v>
      </c>
      <c r="J123" s="145">
        <f aca="true" t="shared" si="45" ref="J123:J125">J124</f>
        <v>0</v>
      </c>
      <c r="K123" s="146">
        <f aca="true" t="shared" si="46" ref="K123:K125">K124</f>
        <v>0</v>
      </c>
      <c r="L123" s="144">
        <f aca="true" t="shared" si="47" ref="L123:L125">L124</f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99">
        <v>2</v>
      </c>
      <c r="B124" s="92">
        <v>6</v>
      </c>
      <c r="C124" s="93">
        <v>4</v>
      </c>
      <c r="D124" s="94">
        <v>1</v>
      </c>
      <c r="E124" s="92"/>
      <c r="F124" s="172"/>
      <c r="G124" s="93" t="s">
        <v>87</v>
      </c>
      <c r="H124" s="167">
        <v>93</v>
      </c>
      <c r="I124" s="97">
        <f t="shared" si="44"/>
        <v>0</v>
      </c>
      <c r="J124" s="147">
        <f t="shared" si="45"/>
        <v>0</v>
      </c>
      <c r="K124" s="98">
        <f t="shared" si="46"/>
        <v>0</v>
      </c>
      <c r="L124" s="97">
        <f t="shared" si="47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99">
        <v>2</v>
      </c>
      <c r="B125" s="92">
        <v>6</v>
      </c>
      <c r="C125" s="93">
        <v>4</v>
      </c>
      <c r="D125" s="94">
        <v>1</v>
      </c>
      <c r="E125" s="92">
        <v>1</v>
      </c>
      <c r="F125" s="172"/>
      <c r="G125" s="93" t="s">
        <v>87</v>
      </c>
      <c r="H125" s="167">
        <v>94</v>
      </c>
      <c r="I125" s="97">
        <f t="shared" si="44"/>
        <v>0</v>
      </c>
      <c r="J125" s="147">
        <f t="shared" si="45"/>
        <v>0</v>
      </c>
      <c r="K125" s="98">
        <f t="shared" si="46"/>
        <v>0</v>
      </c>
      <c r="L125" s="97">
        <f t="shared" si="47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99">
        <v>2</v>
      </c>
      <c r="B126" s="92">
        <v>6</v>
      </c>
      <c r="C126" s="93">
        <v>4</v>
      </c>
      <c r="D126" s="94">
        <v>1</v>
      </c>
      <c r="E126" s="92">
        <v>1</v>
      </c>
      <c r="F126" s="172">
        <v>1</v>
      </c>
      <c r="G126" s="93" t="s">
        <v>87</v>
      </c>
      <c r="H126" s="167">
        <v>95</v>
      </c>
      <c r="I126" s="150"/>
      <c r="J126" s="103"/>
      <c r="K126" s="103"/>
      <c r="L126" s="10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109">
        <v>2</v>
      </c>
      <c r="B127" s="152">
        <v>6</v>
      </c>
      <c r="C127" s="191">
        <v>5</v>
      </c>
      <c r="D127" s="192"/>
      <c r="E127" s="152"/>
      <c r="F127" s="193"/>
      <c r="G127" s="194" t="s">
        <v>88</v>
      </c>
      <c r="H127" s="167">
        <v>96</v>
      </c>
      <c r="I127" s="115">
        <f aca="true" t="shared" si="48" ref="I127:I129">I128</f>
        <v>0</v>
      </c>
      <c r="J127" s="116">
        <f aca="true" t="shared" si="49" ref="J127:J129">J128</f>
        <v>0</v>
      </c>
      <c r="K127" s="117">
        <f aca="true" t="shared" si="50" ref="K127:K129">K128</f>
        <v>0</v>
      </c>
      <c r="L127" s="115">
        <f aca="true" t="shared" si="51" ref="L127:L129">L128</f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99">
        <v>2</v>
      </c>
      <c r="B128" s="92">
        <v>6</v>
      </c>
      <c r="C128" s="93">
        <v>5</v>
      </c>
      <c r="D128" s="94">
        <v>1</v>
      </c>
      <c r="E128" s="92"/>
      <c r="F128" s="172"/>
      <c r="G128" s="94" t="s">
        <v>88</v>
      </c>
      <c r="H128" s="167">
        <v>97</v>
      </c>
      <c r="I128" s="97">
        <f t="shared" si="48"/>
        <v>0</v>
      </c>
      <c r="J128" s="147">
        <f t="shared" si="49"/>
        <v>0</v>
      </c>
      <c r="K128" s="98">
        <f t="shared" si="50"/>
        <v>0</v>
      </c>
      <c r="L128" s="97">
        <f t="shared" si="51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99">
        <v>2</v>
      </c>
      <c r="B129" s="92">
        <v>6</v>
      </c>
      <c r="C129" s="93">
        <v>5</v>
      </c>
      <c r="D129" s="94">
        <v>1</v>
      </c>
      <c r="E129" s="92">
        <v>1</v>
      </c>
      <c r="F129" s="172"/>
      <c r="G129" s="94" t="s">
        <v>88</v>
      </c>
      <c r="H129" s="167">
        <v>98</v>
      </c>
      <c r="I129" s="97">
        <f t="shared" si="48"/>
        <v>0</v>
      </c>
      <c r="J129" s="147">
        <f t="shared" si="49"/>
        <v>0</v>
      </c>
      <c r="K129" s="98">
        <f t="shared" si="50"/>
        <v>0</v>
      </c>
      <c r="L129" s="97">
        <f t="shared" si="51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92">
        <v>2</v>
      </c>
      <c r="B130" s="93">
        <v>6</v>
      </c>
      <c r="C130" s="92">
        <v>5</v>
      </c>
      <c r="D130" s="92">
        <v>1</v>
      </c>
      <c r="E130" s="94">
        <v>1</v>
      </c>
      <c r="F130" s="172">
        <v>1</v>
      </c>
      <c r="G130" s="94" t="s">
        <v>88</v>
      </c>
      <c r="H130" s="167">
        <v>99</v>
      </c>
      <c r="I130" s="150"/>
      <c r="J130" s="103"/>
      <c r="K130" s="103"/>
      <c r="L130" s="10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165">
        <v>1</v>
      </c>
      <c r="B131" s="165"/>
      <c r="C131" s="165"/>
      <c r="D131" s="165"/>
      <c r="E131" s="165"/>
      <c r="F131" s="165"/>
      <c r="G131" s="195">
        <v>2</v>
      </c>
      <c r="H131" s="195">
        <v>3</v>
      </c>
      <c r="I131" s="165">
        <v>4</v>
      </c>
      <c r="J131" s="164">
        <v>5</v>
      </c>
      <c r="K131" s="165">
        <v>6</v>
      </c>
      <c r="L131" s="16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84">
        <v>2</v>
      </c>
      <c r="B132" s="83">
        <v>7</v>
      </c>
      <c r="C132" s="83"/>
      <c r="D132" s="157"/>
      <c r="E132" s="157"/>
      <c r="F132" s="158"/>
      <c r="G132" s="169" t="s">
        <v>89</v>
      </c>
      <c r="H132" s="196">
        <v>100</v>
      </c>
      <c r="I132" s="98">
        <f>SUM(I133+I138+I143)</f>
        <v>0</v>
      </c>
      <c r="J132" s="147">
        <f>SUM(J133+J138+J143)</f>
        <v>0</v>
      </c>
      <c r="K132" s="98">
        <f>SUM(K133+K138+K143)</f>
        <v>0</v>
      </c>
      <c r="L132" s="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99">
        <v>2</v>
      </c>
      <c r="B133" s="92">
        <v>7</v>
      </c>
      <c r="C133" s="92">
        <v>1</v>
      </c>
      <c r="D133" s="93"/>
      <c r="E133" s="93"/>
      <c r="F133" s="95"/>
      <c r="G133" s="177" t="s">
        <v>90</v>
      </c>
      <c r="H133" s="196">
        <v>101</v>
      </c>
      <c r="I133" s="98">
        <f aca="true" t="shared" si="52" ref="I133:I134">I134</f>
        <v>0</v>
      </c>
      <c r="J133" s="147">
        <f aca="true" t="shared" si="53" ref="J133:J134">J134</f>
        <v>0</v>
      </c>
      <c r="K133" s="98">
        <f aca="true" t="shared" si="54" ref="K133:K134">K134</f>
        <v>0</v>
      </c>
      <c r="L133" s="97">
        <f aca="true" t="shared" si="55" ref="L133:L134">L134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99">
        <v>2</v>
      </c>
      <c r="B134" s="92">
        <v>7</v>
      </c>
      <c r="C134" s="92">
        <v>1</v>
      </c>
      <c r="D134" s="93">
        <v>1</v>
      </c>
      <c r="E134" s="93"/>
      <c r="F134" s="95"/>
      <c r="G134" s="94" t="s">
        <v>90</v>
      </c>
      <c r="H134" s="196">
        <v>102</v>
      </c>
      <c r="I134" s="98">
        <f t="shared" si="52"/>
        <v>0</v>
      </c>
      <c r="J134" s="147">
        <f t="shared" si="53"/>
        <v>0</v>
      </c>
      <c r="K134" s="98">
        <f t="shared" si="54"/>
        <v>0</v>
      </c>
      <c r="L134" s="97">
        <f t="shared" si="55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99">
        <v>2</v>
      </c>
      <c r="B135" s="92">
        <v>7</v>
      </c>
      <c r="C135" s="92">
        <v>1</v>
      </c>
      <c r="D135" s="93">
        <v>1</v>
      </c>
      <c r="E135" s="93">
        <v>1</v>
      </c>
      <c r="F135" s="95"/>
      <c r="G135" s="94" t="s">
        <v>90</v>
      </c>
      <c r="H135" s="196">
        <v>103</v>
      </c>
      <c r="I135" s="98">
        <f>SUM(I136:I137)</f>
        <v>0</v>
      </c>
      <c r="J135" s="147">
        <f>SUM(J136:J137)</f>
        <v>0</v>
      </c>
      <c r="K135" s="98">
        <f>SUM(K136:K137)</f>
        <v>0</v>
      </c>
      <c r="L135" s="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87">
        <v>2</v>
      </c>
      <c r="B136" s="87">
        <v>7</v>
      </c>
      <c r="C136" s="187">
        <v>1</v>
      </c>
      <c r="D136" s="92">
        <v>1</v>
      </c>
      <c r="E136" s="85">
        <v>1</v>
      </c>
      <c r="F136" s="88">
        <v>1</v>
      </c>
      <c r="G136" s="86" t="s">
        <v>91</v>
      </c>
      <c r="H136" s="196">
        <v>104</v>
      </c>
      <c r="I136" s="197"/>
      <c r="J136" s="197"/>
      <c r="K136" s="197"/>
      <c r="L136" s="19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92">
        <v>2</v>
      </c>
      <c r="B137" s="92">
        <v>7</v>
      </c>
      <c r="C137" s="99">
        <v>1</v>
      </c>
      <c r="D137" s="92">
        <v>1</v>
      </c>
      <c r="E137" s="93">
        <v>1</v>
      </c>
      <c r="F137" s="95">
        <v>2</v>
      </c>
      <c r="G137" s="94" t="s">
        <v>92</v>
      </c>
      <c r="H137" s="196">
        <v>105</v>
      </c>
      <c r="I137" s="198"/>
      <c r="J137" s="102"/>
      <c r="K137" s="102"/>
      <c r="L137" s="10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109">
        <v>2</v>
      </c>
      <c r="B138" s="110">
        <v>7</v>
      </c>
      <c r="C138" s="109">
        <v>2</v>
      </c>
      <c r="D138" s="110"/>
      <c r="E138" s="111"/>
      <c r="F138" s="113"/>
      <c r="G138" s="199" t="s">
        <v>93</v>
      </c>
      <c r="H138" s="196">
        <v>106</v>
      </c>
      <c r="I138" s="154">
        <f aca="true" t="shared" si="56" ref="I138:I139">I139</f>
        <v>0</v>
      </c>
      <c r="J138" s="153">
        <f aca="true" t="shared" si="57" ref="J138:J139">J139</f>
        <v>0</v>
      </c>
      <c r="K138" s="154">
        <f aca="true" t="shared" si="58" ref="K138:K139">K139</f>
        <v>0</v>
      </c>
      <c r="L138" s="108">
        <f aca="true" t="shared" si="59" ref="L138:L139">L139</f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99">
        <v>2</v>
      </c>
      <c r="B139" s="92">
        <v>7</v>
      </c>
      <c r="C139" s="99">
        <v>2</v>
      </c>
      <c r="D139" s="92">
        <v>1</v>
      </c>
      <c r="E139" s="93"/>
      <c r="F139" s="95"/>
      <c r="G139" s="94" t="s">
        <v>93</v>
      </c>
      <c r="H139" s="196">
        <v>107</v>
      </c>
      <c r="I139" s="98">
        <f t="shared" si="56"/>
        <v>0</v>
      </c>
      <c r="J139" s="147">
        <f t="shared" si="57"/>
        <v>0</v>
      </c>
      <c r="K139" s="98">
        <f t="shared" si="58"/>
        <v>0</v>
      </c>
      <c r="L139" s="97">
        <f t="shared" si="59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99">
        <v>2</v>
      </c>
      <c r="B140" s="92">
        <v>7</v>
      </c>
      <c r="C140" s="99">
        <v>2</v>
      </c>
      <c r="D140" s="92">
        <v>1</v>
      </c>
      <c r="E140" s="93">
        <v>1</v>
      </c>
      <c r="F140" s="95"/>
      <c r="G140" s="94" t="s">
        <v>93</v>
      </c>
      <c r="H140" s="196">
        <v>108</v>
      </c>
      <c r="I140" s="98">
        <f>SUM(I141:I142)</f>
        <v>0</v>
      </c>
      <c r="J140" s="147">
        <f>SUM(J141:J142)</f>
        <v>0</v>
      </c>
      <c r="K140" s="98">
        <f>SUM(K141:K142)</f>
        <v>0</v>
      </c>
      <c r="L140" s="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99">
        <v>2</v>
      </c>
      <c r="B141" s="92">
        <v>7</v>
      </c>
      <c r="C141" s="99">
        <v>2</v>
      </c>
      <c r="D141" s="92">
        <v>1</v>
      </c>
      <c r="E141" s="93">
        <v>1</v>
      </c>
      <c r="F141" s="95">
        <v>1</v>
      </c>
      <c r="G141" s="94" t="s">
        <v>94</v>
      </c>
      <c r="H141" s="196">
        <v>109</v>
      </c>
      <c r="I141" s="198"/>
      <c r="J141" s="102"/>
      <c r="K141" s="102"/>
      <c r="L141" s="10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99">
        <v>2</v>
      </c>
      <c r="B142" s="92">
        <v>7</v>
      </c>
      <c r="C142" s="99">
        <v>2</v>
      </c>
      <c r="D142" s="92">
        <v>1</v>
      </c>
      <c r="E142" s="93">
        <v>1</v>
      </c>
      <c r="F142" s="95">
        <v>2</v>
      </c>
      <c r="G142" s="94" t="s">
        <v>95</v>
      </c>
      <c r="H142" s="196">
        <v>110</v>
      </c>
      <c r="I142" s="102"/>
      <c r="J142" s="102"/>
      <c r="K142" s="102"/>
      <c r="L142" s="10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99">
        <v>2</v>
      </c>
      <c r="B143" s="92">
        <v>7</v>
      </c>
      <c r="C143" s="99">
        <v>3</v>
      </c>
      <c r="D143" s="92"/>
      <c r="E143" s="93"/>
      <c r="F143" s="95"/>
      <c r="G143" s="177" t="s">
        <v>96</v>
      </c>
      <c r="H143" s="196">
        <v>111</v>
      </c>
      <c r="I143" s="98">
        <f aca="true" t="shared" si="60" ref="I143:I144">I144</f>
        <v>0</v>
      </c>
      <c r="J143" s="147">
        <f aca="true" t="shared" si="61" ref="J143:J144">J144</f>
        <v>0</v>
      </c>
      <c r="K143" s="98">
        <f aca="true" t="shared" si="62" ref="K143:K144">K144</f>
        <v>0</v>
      </c>
      <c r="L143" s="97">
        <f aca="true" t="shared" si="63" ref="L143:L144">L144</f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109">
        <v>2</v>
      </c>
      <c r="B144" s="152">
        <v>7</v>
      </c>
      <c r="C144" s="200">
        <v>3</v>
      </c>
      <c r="D144" s="152">
        <v>1</v>
      </c>
      <c r="E144" s="191"/>
      <c r="F144" s="201"/>
      <c r="G144" s="192" t="s">
        <v>96</v>
      </c>
      <c r="H144" s="196">
        <v>112</v>
      </c>
      <c r="I144" s="117">
        <f t="shared" si="60"/>
        <v>0</v>
      </c>
      <c r="J144" s="116">
        <f t="shared" si="61"/>
        <v>0</v>
      </c>
      <c r="K144" s="117">
        <f t="shared" si="62"/>
        <v>0</v>
      </c>
      <c r="L144" s="115">
        <f t="shared" si="63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9">
        <v>2</v>
      </c>
      <c r="B145" s="92">
        <v>7</v>
      </c>
      <c r="C145" s="99">
        <v>3</v>
      </c>
      <c r="D145" s="92">
        <v>1</v>
      </c>
      <c r="E145" s="93">
        <v>1</v>
      </c>
      <c r="F145" s="95"/>
      <c r="G145" s="94" t="s">
        <v>96</v>
      </c>
      <c r="H145" s="196">
        <v>113</v>
      </c>
      <c r="I145" s="98">
        <f>SUM(I146:I147)</f>
        <v>0</v>
      </c>
      <c r="J145" s="147">
        <f>SUM(J146:J147)</f>
        <v>0</v>
      </c>
      <c r="K145" s="98">
        <f>SUM(K146:K147)</f>
        <v>0</v>
      </c>
      <c r="L145" s="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187">
        <v>2</v>
      </c>
      <c r="B146" s="87">
        <v>7</v>
      </c>
      <c r="C146" s="187">
        <v>3</v>
      </c>
      <c r="D146" s="87">
        <v>1</v>
      </c>
      <c r="E146" s="85">
        <v>1</v>
      </c>
      <c r="F146" s="88">
        <v>1</v>
      </c>
      <c r="G146" s="86" t="s">
        <v>97</v>
      </c>
      <c r="H146" s="196">
        <v>114</v>
      </c>
      <c r="I146" s="202"/>
      <c r="J146" s="197"/>
      <c r="K146" s="197"/>
      <c r="L146" s="19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99">
        <v>2</v>
      </c>
      <c r="B147" s="92">
        <v>7</v>
      </c>
      <c r="C147" s="99">
        <v>3</v>
      </c>
      <c r="D147" s="92">
        <v>1</v>
      </c>
      <c r="E147" s="93">
        <v>1</v>
      </c>
      <c r="F147" s="95">
        <v>2</v>
      </c>
      <c r="G147" s="94" t="s">
        <v>98</v>
      </c>
      <c r="H147" s="196">
        <v>115</v>
      </c>
      <c r="I147" s="102"/>
      <c r="J147" s="102"/>
      <c r="K147" s="102"/>
      <c r="L147" s="10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84">
        <v>2</v>
      </c>
      <c r="B148" s="184">
        <v>8</v>
      </c>
      <c r="C148" s="83"/>
      <c r="D148" s="105"/>
      <c r="E148" s="84"/>
      <c r="F148" s="203"/>
      <c r="G148" s="204" t="s">
        <v>99</v>
      </c>
      <c r="H148" s="196">
        <v>116</v>
      </c>
      <c r="I148" s="146">
        <f>I149</f>
        <v>0</v>
      </c>
      <c r="J148" s="145">
        <f>J149</f>
        <v>0</v>
      </c>
      <c r="K148" s="146">
        <f>K149</f>
        <v>0</v>
      </c>
      <c r="L148" s="14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109">
        <v>2</v>
      </c>
      <c r="B149" s="109">
        <v>8</v>
      </c>
      <c r="C149" s="109">
        <v>1</v>
      </c>
      <c r="D149" s="110"/>
      <c r="E149" s="111"/>
      <c r="F149" s="113"/>
      <c r="G149" s="171" t="s">
        <v>99</v>
      </c>
      <c r="H149" s="196">
        <v>117</v>
      </c>
      <c r="I149" s="146">
        <f>I150+I154</f>
        <v>0</v>
      </c>
      <c r="J149" s="145">
        <f>J150+J154</f>
        <v>0</v>
      </c>
      <c r="K149" s="146">
        <f>K150+K154</f>
        <v>0</v>
      </c>
      <c r="L149" s="14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99">
        <v>2</v>
      </c>
      <c r="B150" s="92">
        <v>8</v>
      </c>
      <c r="C150" s="94">
        <v>1</v>
      </c>
      <c r="D150" s="92">
        <v>1</v>
      </c>
      <c r="E150" s="93"/>
      <c r="F150" s="95"/>
      <c r="G150" s="94" t="s">
        <v>77</v>
      </c>
      <c r="H150" s="196">
        <v>118</v>
      </c>
      <c r="I150" s="98">
        <f>I151</f>
        <v>0</v>
      </c>
      <c r="J150" s="147">
        <f>J151</f>
        <v>0</v>
      </c>
      <c r="K150" s="98">
        <f>K151</f>
        <v>0</v>
      </c>
      <c r="L150" s="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99">
        <v>2</v>
      </c>
      <c r="B151" s="92">
        <v>8</v>
      </c>
      <c r="C151" s="86">
        <v>1</v>
      </c>
      <c r="D151" s="87">
        <v>1</v>
      </c>
      <c r="E151" s="85">
        <v>1</v>
      </c>
      <c r="F151" s="88"/>
      <c r="G151" s="86" t="s">
        <v>77</v>
      </c>
      <c r="H151" s="196">
        <v>119</v>
      </c>
      <c r="I151" s="146">
        <f>SUM(I152:I153)</f>
        <v>0</v>
      </c>
      <c r="J151" s="145">
        <f>SUM(J152:J153)</f>
        <v>0</v>
      </c>
      <c r="K151" s="146">
        <f>SUM(K152:K153)</f>
        <v>0</v>
      </c>
      <c r="L151" s="14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92">
        <v>2</v>
      </c>
      <c r="B152" s="87">
        <v>8</v>
      </c>
      <c r="C152" s="94">
        <v>1</v>
      </c>
      <c r="D152" s="92">
        <v>1</v>
      </c>
      <c r="E152" s="93">
        <v>1</v>
      </c>
      <c r="F152" s="95">
        <v>1</v>
      </c>
      <c r="G152" s="94" t="s">
        <v>100</v>
      </c>
      <c r="H152" s="196">
        <v>120</v>
      </c>
      <c r="I152" s="102"/>
      <c r="J152" s="102"/>
      <c r="K152" s="102"/>
      <c r="L152" s="10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109">
        <v>2</v>
      </c>
      <c r="B153" s="152">
        <v>8</v>
      </c>
      <c r="C153" s="192">
        <v>1</v>
      </c>
      <c r="D153" s="152">
        <v>1</v>
      </c>
      <c r="E153" s="191">
        <v>1</v>
      </c>
      <c r="F153" s="201">
        <v>2</v>
      </c>
      <c r="G153" s="192" t="s">
        <v>101</v>
      </c>
      <c r="H153" s="196">
        <v>121</v>
      </c>
      <c r="I153" s="205"/>
      <c r="J153" s="206"/>
      <c r="K153" s="206"/>
      <c r="L153" s="20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99">
        <v>2</v>
      </c>
      <c r="B154" s="92">
        <v>8</v>
      </c>
      <c r="C154" s="94">
        <v>1</v>
      </c>
      <c r="D154" s="92">
        <v>2</v>
      </c>
      <c r="E154" s="93"/>
      <c r="F154" s="95"/>
      <c r="G154" s="94" t="s">
        <v>78</v>
      </c>
      <c r="H154" s="196">
        <v>122</v>
      </c>
      <c r="I154" s="98">
        <f aca="true" t="shared" si="64" ref="I154:I155">I155</f>
        <v>0</v>
      </c>
      <c r="J154" s="147">
        <f aca="true" t="shared" si="65" ref="J154:J155">J155</f>
        <v>0</v>
      </c>
      <c r="K154" s="98">
        <f aca="true" t="shared" si="66" ref="K154:K155">K155</f>
        <v>0</v>
      </c>
      <c r="L154" s="97">
        <f aca="true" t="shared" si="67" ref="L154:L155">L155</f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99">
        <v>2</v>
      </c>
      <c r="B155" s="92">
        <v>8</v>
      </c>
      <c r="C155" s="94">
        <v>1</v>
      </c>
      <c r="D155" s="92">
        <v>2</v>
      </c>
      <c r="E155" s="93">
        <v>1</v>
      </c>
      <c r="F155" s="95"/>
      <c r="G155" s="94" t="s">
        <v>102</v>
      </c>
      <c r="H155" s="196">
        <v>123</v>
      </c>
      <c r="I155" s="98">
        <f t="shared" si="64"/>
        <v>0</v>
      </c>
      <c r="J155" s="147">
        <f t="shared" si="65"/>
        <v>0</v>
      </c>
      <c r="K155" s="98">
        <f t="shared" si="66"/>
        <v>0</v>
      </c>
      <c r="L155" s="97">
        <f t="shared" si="67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109">
        <v>2</v>
      </c>
      <c r="B156" s="110">
        <v>8</v>
      </c>
      <c r="C156" s="112">
        <v>1</v>
      </c>
      <c r="D156" s="110">
        <v>2</v>
      </c>
      <c r="E156" s="111">
        <v>1</v>
      </c>
      <c r="F156" s="113">
        <v>1</v>
      </c>
      <c r="G156" s="112" t="s">
        <v>102</v>
      </c>
      <c r="H156" s="196">
        <v>124</v>
      </c>
      <c r="I156" s="207"/>
      <c r="J156" s="208"/>
      <c r="K156" s="208"/>
      <c r="L156" s="20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84">
        <v>2</v>
      </c>
      <c r="B157" s="83">
        <v>9</v>
      </c>
      <c r="C157" s="169"/>
      <c r="D157" s="83"/>
      <c r="E157" s="157"/>
      <c r="F157" s="158"/>
      <c r="G157" s="169" t="s">
        <v>103</v>
      </c>
      <c r="H157" s="196">
        <v>125</v>
      </c>
      <c r="I157" s="98">
        <f>I158+I162</f>
        <v>0</v>
      </c>
      <c r="J157" s="147">
        <f>J158+J162</f>
        <v>0</v>
      </c>
      <c r="K157" s="98">
        <f>K158+K162</f>
        <v>0</v>
      </c>
      <c r="L157" s="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209" customFormat="1" ht="39" customHeight="1">
      <c r="A158" s="99">
        <v>2</v>
      </c>
      <c r="B158" s="92">
        <v>9</v>
      </c>
      <c r="C158" s="94">
        <v>1</v>
      </c>
      <c r="D158" s="92"/>
      <c r="E158" s="93"/>
      <c r="F158" s="95"/>
      <c r="G158" s="177" t="s">
        <v>104</v>
      </c>
      <c r="H158" s="196">
        <v>126</v>
      </c>
      <c r="I158" s="98">
        <f aca="true" t="shared" si="68" ref="I158:I160">I159</f>
        <v>0</v>
      </c>
      <c r="J158" s="147">
        <f aca="true" t="shared" si="69" ref="J158:J160">J159</f>
        <v>0</v>
      </c>
      <c r="K158" s="98">
        <f aca="true" t="shared" si="70" ref="K158:K160">K159</f>
        <v>0</v>
      </c>
      <c r="L158" s="97">
        <f aca="true" t="shared" si="71" ref="L158:L160">L159</f>
        <v>0</v>
      </c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 spans="1:27" ht="14.25" customHeight="1">
      <c r="A159" s="187">
        <v>2</v>
      </c>
      <c r="B159" s="87">
        <v>9</v>
      </c>
      <c r="C159" s="86">
        <v>1</v>
      </c>
      <c r="D159" s="87">
        <v>1</v>
      </c>
      <c r="E159" s="85"/>
      <c r="F159" s="88"/>
      <c r="G159" s="86" t="s">
        <v>70</v>
      </c>
      <c r="H159" s="196">
        <v>127</v>
      </c>
      <c r="I159" s="146">
        <f t="shared" si="68"/>
        <v>0</v>
      </c>
      <c r="J159" s="145">
        <f t="shared" si="69"/>
        <v>0</v>
      </c>
      <c r="K159" s="146">
        <f t="shared" si="70"/>
        <v>0</v>
      </c>
      <c r="L159" s="144">
        <f t="shared" si="71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99">
        <v>2</v>
      </c>
      <c r="B160" s="92">
        <v>9</v>
      </c>
      <c r="C160" s="99">
        <v>1</v>
      </c>
      <c r="D160" s="92">
        <v>1</v>
      </c>
      <c r="E160" s="93">
        <v>1</v>
      </c>
      <c r="F160" s="95"/>
      <c r="G160" s="94" t="s">
        <v>70</v>
      </c>
      <c r="H160" s="196">
        <v>128</v>
      </c>
      <c r="I160" s="98">
        <f t="shared" si="68"/>
        <v>0</v>
      </c>
      <c r="J160" s="147">
        <f t="shared" si="69"/>
        <v>0</v>
      </c>
      <c r="K160" s="98">
        <f t="shared" si="70"/>
        <v>0</v>
      </c>
      <c r="L160" s="97">
        <f t="shared" si="71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87">
        <v>2</v>
      </c>
      <c r="B161" s="87">
        <v>9</v>
      </c>
      <c r="C161" s="87">
        <v>1</v>
      </c>
      <c r="D161" s="87">
        <v>1</v>
      </c>
      <c r="E161" s="85">
        <v>1</v>
      </c>
      <c r="F161" s="88">
        <v>1</v>
      </c>
      <c r="G161" s="86" t="s">
        <v>70</v>
      </c>
      <c r="H161" s="196">
        <v>129</v>
      </c>
      <c r="I161" s="202"/>
      <c r="J161" s="197"/>
      <c r="K161" s="197"/>
      <c r="L161" s="19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99">
        <v>2</v>
      </c>
      <c r="B162" s="92">
        <v>9</v>
      </c>
      <c r="C162" s="92">
        <v>2</v>
      </c>
      <c r="D162" s="92"/>
      <c r="E162" s="93"/>
      <c r="F162" s="95"/>
      <c r="G162" s="177" t="s">
        <v>103</v>
      </c>
      <c r="H162" s="196">
        <v>130</v>
      </c>
      <c r="I162" s="98">
        <f>SUM(I163+I168)</f>
        <v>0</v>
      </c>
      <c r="J162" s="147">
        <f>SUM(J163+J168)</f>
        <v>0</v>
      </c>
      <c r="K162" s="98">
        <f>SUM(K163+K168)</f>
        <v>0</v>
      </c>
      <c r="L162" s="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99">
        <v>2</v>
      </c>
      <c r="B163" s="92">
        <v>9</v>
      </c>
      <c r="C163" s="92">
        <v>2</v>
      </c>
      <c r="D163" s="87">
        <v>1</v>
      </c>
      <c r="E163" s="85"/>
      <c r="F163" s="88"/>
      <c r="G163" s="86" t="s">
        <v>77</v>
      </c>
      <c r="H163" s="196">
        <v>131</v>
      </c>
      <c r="I163" s="146">
        <f>I164</f>
        <v>0</v>
      </c>
      <c r="J163" s="145">
        <f>J164</f>
        <v>0</v>
      </c>
      <c r="K163" s="146">
        <f>K164</f>
        <v>0</v>
      </c>
      <c r="L163" s="14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87">
        <v>2</v>
      </c>
      <c r="B164" s="87">
        <v>9</v>
      </c>
      <c r="C164" s="87">
        <v>2</v>
      </c>
      <c r="D164" s="92">
        <v>1</v>
      </c>
      <c r="E164" s="93">
        <v>1</v>
      </c>
      <c r="F164" s="95"/>
      <c r="G164" s="94" t="s">
        <v>77</v>
      </c>
      <c r="H164" s="196">
        <v>132</v>
      </c>
      <c r="I164" s="98">
        <f>SUM(I165:I167)</f>
        <v>0</v>
      </c>
      <c r="J164" s="147">
        <f>SUM(J165:J167)</f>
        <v>0</v>
      </c>
      <c r="K164" s="98">
        <f>SUM(K165:K167)</f>
        <v>0</v>
      </c>
      <c r="L164" s="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109">
        <v>2</v>
      </c>
      <c r="B165" s="152">
        <v>9</v>
      </c>
      <c r="C165" s="152">
        <v>2</v>
      </c>
      <c r="D165" s="152">
        <v>1</v>
      </c>
      <c r="E165" s="191">
        <v>1</v>
      </c>
      <c r="F165" s="201">
        <v>1</v>
      </c>
      <c r="G165" s="192" t="s">
        <v>105</v>
      </c>
      <c r="H165" s="196">
        <v>133</v>
      </c>
      <c r="I165" s="205"/>
      <c r="J165" s="156"/>
      <c r="K165" s="156"/>
      <c r="L165" s="15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99">
        <v>2</v>
      </c>
      <c r="B166" s="92">
        <v>9</v>
      </c>
      <c r="C166" s="92">
        <v>2</v>
      </c>
      <c r="D166" s="92">
        <v>1</v>
      </c>
      <c r="E166" s="93">
        <v>1</v>
      </c>
      <c r="F166" s="95">
        <v>2</v>
      </c>
      <c r="G166" s="94" t="s">
        <v>106</v>
      </c>
      <c r="H166" s="196">
        <v>134</v>
      </c>
      <c r="I166" s="102"/>
      <c r="J166" s="182"/>
      <c r="K166" s="182"/>
      <c r="L166" s="18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99">
        <v>2</v>
      </c>
      <c r="B167" s="92">
        <v>9</v>
      </c>
      <c r="C167" s="92">
        <v>2</v>
      </c>
      <c r="D167" s="92">
        <v>1</v>
      </c>
      <c r="E167" s="93">
        <v>1</v>
      </c>
      <c r="F167" s="95">
        <v>3</v>
      </c>
      <c r="G167" s="94" t="s">
        <v>107</v>
      </c>
      <c r="H167" s="196">
        <v>135</v>
      </c>
      <c r="I167" s="198"/>
      <c r="J167" s="102"/>
      <c r="K167" s="102"/>
      <c r="L167" s="10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200">
        <v>2</v>
      </c>
      <c r="B168" s="152">
        <v>9</v>
      </c>
      <c r="C168" s="152">
        <v>2</v>
      </c>
      <c r="D168" s="152">
        <v>2</v>
      </c>
      <c r="E168" s="191"/>
      <c r="F168" s="201"/>
      <c r="G168" s="94" t="s">
        <v>78</v>
      </c>
      <c r="H168" s="196">
        <v>136</v>
      </c>
      <c r="I168" s="98">
        <f>I169</f>
        <v>0</v>
      </c>
      <c r="J168" s="147">
        <f>J169</f>
        <v>0</v>
      </c>
      <c r="K168" s="98">
        <f>K169</f>
        <v>0</v>
      </c>
      <c r="L168" s="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99">
        <v>2</v>
      </c>
      <c r="B169" s="92">
        <v>9</v>
      </c>
      <c r="C169" s="92">
        <v>2</v>
      </c>
      <c r="D169" s="92">
        <v>2</v>
      </c>
      <c r="E169" s="93">
        <v>1</v>
      </c>
      <c r="F169" s="95"/>
      <c r="G169" s="86" t="s">
        <v>108</v>
      </c>
      <c r="H169" s="196">
        <v>137</v>
      </c>
      <c r="I169" s="146">
        <f>SUM(I170:I173)-I171</f>
        <v>0</v>
      </c>
      <c r="J169" s="145">
        <f>SUM(J170:J173)-J171</f>
        <v>0</v>
      </c>
      <c r="K169" s="146">
        <f>SUM(K170:K173)-K171</f>
        <v>0</v>
      </c>
      <c r="L169" s="14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99">
        <v>2</v>
      </c>
      <c r="B170" s="92">
        <v>9</v>
      </c>
      <c r="C170" s="92">
        <v>2</v>
      </c>
      <c r="D170" s="92">
        <v>2</v>
      </c>
      <c r="E170" s="92">
        <v>1</v>
      </c>
      <c r="F170" s="95">
        <v>1</v>
      </c>
      <c r="G170" s="210" t="s">
        <v>109</v>
      </c>
      <c r="H170" s="196">
        <v>138</v>
      </c>
      <c r="I170" s="198"/>
      <c r="J170" s="156"/>
      <c r="K170" s="156"/>
      <c r="L170" s="15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130">
        <v>1</v>
      </c>
      <c r="B171" s="130"/>
      <c r="C171" s="130"/>
      <c r="D171" s="130"/>
      <c r="E171" s="130"/>
      <c r="F171" s="130"/>
      <c r="G171" s="211">
        <v>2</v>
      </c>
      <c r="H171" s="211">
        <v>3</v>
      </c>
      <c r="I171" s="130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73">
        <v>2</v>
      </c>
      <c r="B172" s="180">
        <v>9</v>
      </c>
      <c r="C172" s="173">
        <v>2</v>
      </c>
      <c r="D172" s="179">
        <v>2</v>
      </c>
      <c r="E172" s="179">
        <v>1</v>
      </c>
      <c r="F172" s="213">
        <v>2</v>
      </c>
      <c r="G172" s="180" t="s">
        <v>110</v>
      </c>
      <c r="H172" s="214">
        <v>139</v>
      </c>
      <c r="I172" s="156"/>
      <c r="J172" s="103"/>
      <c r="K172" s="103"/>
      <c r="L172" s="10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19">
        <v>2</v>
      </c>
      <c r="B173" s="175">
        <v>9</v>
      </c>
      <c r="C173" s="136">
        <v>2</v>
      </c>
      <c r="D173" s="137">
        <v>2</v>
      </c>
      <c r="E173" s="137">
        <v>1</v>
      </c>
      <c r="F173" s="138">
        <v>3</v>
      </c>
      <c r="G173" s="137" t="s">
        <v>111</v>
      </c>
      <c r="H173" s="215">
        <v>140</v>
      </c>
      <c r="I173" s="182"/>
      <c r="J173" s="182"/>
      <c r="K173" s="182"/>
      <c r="L173" s="18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4">
        <v>3</v>
      </c>
      <c r="B174" s="76"/>
      <c r="C174" s="74"/>
      <c r="D174" s="75"/>
      <c r="E174" s="75"/>
      <c r="F174" s="77"/>
      <c r="G174" s="216" t="s">
        <v>112</v>
      </c>
      <c r="H174" s="214">
        <v>141</v>
      </c>
      <c r="I174" s="79">
        <f>SUM(I175+I226+I286)</f>
        <v>0</v>
      </c>
      <c r="J174" s="217">
        <f>SUM(J175+J226+J286)</f>
        <v>0</v>
      </c>
      <c r="K174" s="80">
        <f>SUM(K175+K226+K286)</f>
        <v>0</v>
      </c>
      <c r="L174" s="7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84">
        <v>3</v>
      </c>
      <c r="B175" s="83">
        <v>1</v>
      </c>
      <c r="C175" s="105"/>
      <c r="D175" s="84"/>
      <c r="E175" s="84"/>
      <c r="F175" s="203"/>
      <c r="G175" s="218" t="s">
        <v>113</v>
      </c>
      <c r="H175" s="215">
        <v>142</v>
      </c>
      <c r="I175" s="97">
        <f>SUM(I176+I197+I205+I216+I220)</f>
        <v>0</v>
      </c>
      <c r="J175" s="144">
        <f>SUM(J176+J197+J205+J216+J220)</f>
        <v>0</v>
      </c>
      <c r="K175" s="144">
        <f>SUM(K176+K197+K205+K216+K220)</f>
        <v>0</v>
      </c>
      <c r="L175" s="14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87">
        <v>3</v>
      </c>
      <c r="B176" s="86">
        <v>1</v>
      </c>
      <c r="C176" s="87">
        <v>1</v>
      </c>
      <c r="D176" s="85"/>
      <c r="E176" s="85"/>
      <c r="F176" s="219"/>
      <c r="G176" s="220" t="s">
        <v>114</v>
      </c>
      <c r="H176" s="214">
        <v>143</v>
      </c>
      <c r="I176" s="144">
        <f>SUM(I177+I180+I185+I189+I194)</f>
        <v>0</v>
      </c>
      <c r="J176" s="147">
        <f>SUM(J177+J180+J185+J189+J194)</f>
        <v>0</v>
      </c>
      <c r="K176" s="98">
        <f>SUM(K177+K180+K185+K189+K194)</f>
        <v>0</v>
      </c>
      <c r="L176" s="9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92">
        <v>3</v>
      </c>
      <c r="B177" s="94">
        <v>1</v>
      </c>
      <c r="C177" s="92">
        <v>1</v>
      </c>
      <c r="D177" s="93">
        <v>1</v>
      </c>
      <c r="E177" s="93"/>
      <c r="F177" s="221"/>
      <c r="G177" s="92" t="s">
        <v>115</v>
      </c>
      <c r="H177" s="215">
        <v>144</v>
      </c>
      <c r="I177" s="97">
        <f aca="true" t="shared" si="72" ref="I177:I178">I178</f>
        <v>0</v>
      </c>
      <c r="J177" s="145">
        <f aca="true" t="shared" si="73" ref="J177:J178">J178</f>
        <v>0</v>
      </c>
      <c r="K177" s="146">
        <f aca="true" t="shared" si="74" ref="K177:K178">K178</f>
        <v>0</v>
      </c>
      <c r="L177" s="144">
        <f aca="true" t="shared" si="75" ref="L177:L178">L178</f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92">
        <v>3</v>
      </c>
      <c r="B178" s="94">
        <v>1</v>
      </c>
      <c r="C178" s="92">
        <v>1</v>
      </c>
      <c r="D178" s="93">
        <v>1</v>
      </c>
      <c r="E178" s="93">
        <v>1</v>
      </c>
      <c r="F178" s="172"/>
      <c r="G178" s="94" t="s">
        <v>115</v>
      </c>
      <c r="H178" s="214">
        <v>145</v>
      </c>
      <c r="I178" s="144">
        <f t="shared" si="72"/>
        <v>0</v>
      </c>
      <c r="J178" s="97">
        <f t="shared" si="73"/>
        <v>0</v>
      </c>
      <c r="K178" s="97">
        <f t="shared" si="74"/>
        <v>0</v>
      </c>
      <c r="L178" s="97">
        <f t="shared" si="75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92">
        <v>3</v>
      </c>
      <c r="B179" s="94">
        <v>1</v>
      </c>
      <c r="C179" s="92">
        <v>1</v>
      </c>
      <c r="D179" s="93">
        <v>1</v>
      </c>
      <c r="E179" s="93">
        <v>1</v>
      </c>
      <c r="F179" s="172">
        <v>1</v>
      </c>
      <c r="G179" s="94" t="s">
        <v>115</v>
      </c>
      <c r="H179" s="215">
        <v>146</v>
      </c>
      <c r="I179" s="150"/>
      <c r="J179" s="103"/>
      <c r="K179" s="103"/>
      <c r="L179" s="10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87">
        <v>3</v>
      </c>
      <c r="B180" s="85">
        <v>1</v>
      </c>
      <c r="C180" s="85">
        <v>1</v>
      </c>
      <c r="D180" s="85">
        <v>2</v>
      </c>
      <c r="E180" s="85"/>
      <c r="F180" s="88"/>
      <c r="G180" s="86" t="s">
        <v>116</v>
      </c>
      <c r="H180" s="214">
        <v>147</v>
      </c>
      <c r="I180" s="144">
        <f>I181</f>
        <v>0</v>
      </c>
      <c r="J180" s="145">
        <f>J181</f>
        <v>0</v>
      </c>
      <c r="K180" s="146">
        <f>K181</f>
        <v>0</v>
      </c>
      <c r="L180" s="14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92">
        <v>3</v>
      </c>
      <c r="B181" s="93">
        <v>1</v>
      </c>
      <c r="C181" s="93">
        <v>1</v>
      </c>
      <c r="D181" s="93">
        <v>2</v>
      </c>
      <c r="E181" s="93">
        <v>1</v>
      </c>
      <c r="F181" s="95"/>
      <c r="G181" s="94" t="s">
        <v>116</v>
      </c>
      <c r="H181" s="215">
        <v>148</v>
      </c>
      <c r="I181" s="97">
        <f>SUM(I182:I184)</f>
        <v>0</v>
      </c>
      <c r="J181" s="147">
        <f>SUM(J182:J184)</f>
        <v>0</v>
      </c>
      <c r="K181" s="98">
        <f>SUM(K182:K184)</f>
        <v>0</v>
      </c>
      <c r="L181" s="9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87">
        <v>3</v>
      </c>
      <c r="B182" s="85">
        <v>1</v>
      </c>
      <c r="C182" s="85">
        <v>1</v>
      </c>
      <c r="D182" s="85">
        <v>2</v>
      </c>
      <c r="E182" s="85">
        <v>1</v>
      </c>
      <c r="F182" s="88">
        <v>1</v>
      </c>
      <c r="G182" s="86" t="s">
        <v>117</v>
      </c>
      <c r="H182" s="214">
        <v>149</v>
      </c>
      <c r="I182" s="156"/>
      <c r="J182" s="101"/>
      <c r="K182" s="101"/>
      <c r="L182" s="18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92">
        <v>3</v>
      </c>
      <c r="B183" s="93">
        <v>1</v>
      </c>
      <c r="C183" s="93">
        <v>1</v>
      </c>
      <c r="D183" s="93">
        <v>2</v>
      </c>
      <c r="E183" s="93">
        <v>1</v>
      </c>
      <c r="F183" s="95">
        <v>2</v>
      </c>
      <c r="G183" s="94" t="s">
        <v>118</v>
      </c>
      <c r="H183" s="215">
        <v>150</v>
      </c>
      <c r="I183" s="150"/>
      <c r="J183" s="103"/>
      <c r="K183" s="103"/>
      <c r="L183" s="10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87">
        <v>3</v>
      </c>
      <c r="B184" s="85">
        <v>1</v>
      </c>
      <c r="C184" s="85">
        <v>1</v>
      </c>
      <c r="D184" s="85">
        <v>2</v>
      </c>
      <c r="E184" s="85">
        <v>1</v>
      </c>
      <c r="F184" s="88">
        <v>3</v>
      </c>
      <c r="G184" s="86" t="s">
        <v>119</v>
      </c>
      <c r="H184" s="214">
        <v>151</v>
      </c>
      <c r="I184" s="156"/>
      <c r="J184" s="101"/>
      <c r="K184" s="101"/>
      <c r="L184" s="18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92">
        <v>3</v>
      </c>
      <c r="B185" s="93">
        <v>1</v>
      </c>
      <c r="C185" s="93">
        <v>1</v>
      </c>
      <c r="D185" s="93">
        <v>3</v>
      </c>
      <c r="E185" s="93"/>
      <c r="F185" s="95"/>
      <c r="G185" s="94" t="s">
        <v>120</v>
      </c>
      <c r="H185" s="215">
        <v>152</v>
      </c>
      <c r="I185" s="97">
        <f>I186</f>
        <v>0</v>
      </c>
      <c r="J185" s="147">
        <f>J186</f>
        <v>0</v>
      </c>
      <c r="K185" s="98">
        <f>K186</f>
        <v>0</v>
      </c>
      <c r="L185" s="9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92">
        <v>3</v>
      </c>
      <c r="B186" s="93">
        <v>1</v>
      </c>
      <c r="C186" s="93">
        <v>1</v>
      </c>
      <c r="D186" s="93">
        <v>3</v>
      </c>
      <c r="E186" s="93">
        <v>1</v>
      </c>
      <c r="F186" s="95"/>
      <c r="G186" s="94" t="s">
        <v>120</v>
      </c>
      <c r="H186" s="214">
        <v>153</v>
      </c>
      <c r="I186" s="97">
        <f>SUM(I187:I188)</f>
        <v>0</v>
      </c>
      <c r="J186" s="147">
        <f>SUM(J187:J188)</f>
        <v>0</v>
      </c>
      <c r="K186" s="98">
        <f>SUM(K187:K188)</f>
        <v>0</v>
      </c>
      <c r="L186" s="9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92">
        <v>3</v>
      </c>
      <c r="B187" s="93">
        <v>1</v>
      </c>
      <c r="C187" s="93">
        <v>1</v>
      </c>
      <c r="D187" s="93">
        <v>3</v>
      </c>
      <c r="E187" s="93">
        <v>1</v>
      </c>
      <c r="F187" s="95">
        <v>1</v>
      </c>
      <c r="G187" s="94" t="s">
        <v>121</v>
      </c>
      <c r="H187" s="215">
        <v>154</v>
      </c>
      <c r="I187" s="150"/>
      <c r="J187" s="103"/>
      <c r="K187" s="103"/>
      <c r="L187" s="18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92">
        <v>3</v>
      </c>
      <c r="B188" s="93">
        <v>1</v>
      </c>
      <c r="C188" s="93">
        <v>1</v>
      </c>
      <c r="D188" s="93">
        <v>3</v>
      </c>
      <c r="E188" s="93">
        <v>1</v>
      </c>
      <c r="F188" s="95">
        <v>2</v>
      </c>
      <c r="G188" s="94" t="s">
        <v>122</v>
      </c>
      <c r="H188" s="214">
        <v>155</v>
      </c>
      <c r="I188" s="156"/>
      <c r="J188" s="103"/>
      <c r="K188" s="103"/>
      <c r="L188" s="10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110">
        <v>3</v>
      </c>
      <c r="B189" s="111">
        <v>1</v>
      </c>
      <c r="C189" s="111">
        <v>1</v>
      </c>
      <c r="D189" s="111">
        <v>4</v>
      </c>
      <c r="E189" s="111"/>
      <c r="F189" s="113"/>
      <c r="G189" s="112" t="s">
        <v>123</v>
      </c>
      <c r="H189" s="215">
        <v>156</v>
      </c>
      <c r="I189" s="97">
        <f>I190</f>
        <v>0</v>
      </c>
      <c r="J189" s="153">
        <f>J190</f>
        <v>0</v>
      </c>
      <c r="K189" s="154">
        <f>K190</f>
        <v>0</v>
      </c>
      <c r="L189" s="10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92">
        <v>3</v>
      </c>
      <c r="B190" s="93">
        <v>1</v>
      </c>
      <c r="C190" s="93">
        <v>1</v>
      </c>
      <c r="D190" s="93">
        <v>4</v>
      </c>
      <c r="E190" s="93">
        <v>1</v>
      </c>
      <c r="F190" s="95"/>
      <c r="G190" s="94" t="s">
        <v>123</v>
      </c>
      <c r="H190" s="214">
        <v>157</v>
      </c>
      <c r="I190" s="144">
        <f>SUM(I191:I193)</f>
        <v>0</v>
      </c>
      <c r="J190" s="147">
        <f>SUM(J191:J193)</f>
        <v>0</v>
      </c>
      <c r="K190" s="98">
        <f>SUM(K191:K193)</f>
        <v>0</v>
      </c>
      <c r="L190" s="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92">
        <v>3</v>
      </c>
      <c r="B191" s="93">
        <v>1</v>
      </c>
      <c r="C191" s="93">
        <v>1</v>
      </c>
      <c r="D191" s="93">
        <v>4</v>
      </c>
      <c r="E191" s="93">
        <v>1</v>
      </c>
      <c r="F191" s="95">
        <v>1</v>
      </c>
      <c r="G191" s="94" t="s">
        <v>124</v>
      </c>
      <c r="H191" s="215">
        <v>158</v>
      </c>
      <c r="I191" s="150"/>
      <c r="J191" s="103"/>
      <c r="K191" s="103"/>
      <c r="L191" s="18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87">
        <v>3</v>
      </c>
      <c r="B192" s="85">
        <v>1</v>
      </c>
      <c r="C192" s="85">
        <v>1</v>
      </c>
      <c r="D192" s="85">
        <v>4</v>
      </c>
      <c r="E192" s="85">
        <v>1</v>
      </c>
      <c r="F192" s="88">
        <v>2</v>
      </c>
      <c r="G192" s="86" t="s">
        <v>125</v>
      </c>
      <c r="H192" s="214">
        <v>159</v>
      </c>
      <c r="I192" s="156"/>
      <c r="J192" s="101"/>
      <c r="K192" s="101"/>
      <c r="L192" s="10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92">
        <v>3</v>
      </c>
      <c r="B193" s="191">
        <v>1</v>
      </c>
      <c r="C193" s="191">
        <v>1</v>
      </c>
      <c r="D193" s="191">
        <v>4</v>
      </c>
      <c r="E193" s="191">
        <v>1</v>
      </c>
      <c r="F193" s="201">
        <v>3</v>
      </c>
      <c r="G193" s="191" t="s">
        <v>126</v>
      </c>
      <c r="H193" s="215">
        <v>160</v>
      </c>
      <c r="I193" s="182"/>
      <c r="J193" s="183"/>
      <c r="K193" s="183"/>
      <c r="L193" s="18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92">
        <v>3</v>
      </c>
      <c r="B194" s="93">
        <v>1</v>
      </c>
      <c r="C194" s="93">
        <v>1</v>
      </c>
      <c r="D194" s="93">
        <v>5</v>
      </c>
      <c r="E194" s="93"/>
      <c r="F194" s="95"/>
      <c r="G194" s="94" t="s">
        <v>127</v>
      </c>
      <c r="H194" s="214">
        <v>161</v>
      </c>
      <c r="I194" s="97">
        <f aca="true" t="shared" si="76" ref="I194:I195">I195</f>
        <v>0</v>
      </c>
      <c r="J194" s="147">
        <f aca="true" t="shared" si="77" ref="J194:J195">J195</f>
        <v>0</v>
      </c>
      <c r="K194" s="98">
        <f aca="true" t="shared" si="78" ref="K194:K195">K195</f>
        <v>0</v>
      </c>
      <c r="L194" s="97">
        <f aca="true" t="shared" si="79" ref="L194:L195">L195</f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110">
        <v>3</v>
      </c>
      <c r="B195" s="111">
        <v>1</v>
      </c>
      <c r="C195" s="111">
        <v>1</v>
      </c>
      <c r="D195" s="111">
        <v>5</v>
      </c>
      <c r="E195" s="111">
        <v>1</v>
      </c>
      <c r="F195" s="113"/>
      <c r="G195" s="112" t="s">
        <v>127</v>
      </c>
      <c r="H195" s="215">
        <v>162</v>
      </c>
      <c r="I195" s="98">
        <f t="shared" si="76"/>
        <v>0</v>
      </c>
      <c r="J195" s="98">
        <f t="shared" si="77"/>
        <v>0</v>
      </c>
      <c r="K195" s="98">
        <f t="shared" si="78"/>
        <v>0</v>
      </c>
      <c r="L195" s="98">
        <f t="shared" si="7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19">
        <v>3</v>
      </c>
      <c r="B196" s="120">
        <v>1</v>
      </c>
      <c r="C196" s="120">
        <v>1</v>
      </c>
      <c r="D196" s="120">
        <v>5</v>
      </c>
      <c r="E196" s="120">
        <v>1</v>
      </c>
      <c r="F196" s="123">
        <v>1</v>
      </c>
      <c r="G196" s="121" t="s">
        <v>127</v>
      </c>
      <c r="H196" s="214">
        <v>163</v>
      </c>
      <c r="I196" s="101"/>
      <c r="J196" s="103"/>
      <c r="K196" s="103"/>
      <c r="L196" s="10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110">
        <v>3</v>
      </c>
      <c r="B197" s="111">
        <v>1</v>
      </c>
      <c r="C197" s="111">
        <v>2</v>
      </c>
      <c r="D197" s="111"/>
      <c r="E197" s="111"/>
      <c r="F197" s="113"/>
      <c r="G197" s="199" t="s">
        <v>128</v>
      </c>
      <c r="H197" s="215">
        <v>164</v>
      </c>
      <c r="I197" s="97">
        <f aca="true" t="shared" si="80" ref="I197:I198">I198</f>
        <v>0</v>
      </c>
      <c r="J197" s="153">
        <f aca="true" t="shared" si="81" ref="J197:J198">J198</f>
        <v>0</v>
      </c>
      <c r="K197" s="154">
        <f aca="true" t="shared" si="82" ref="K197:K198">K198</f>
        <v>0</v>
      </c>
      <c r="L197" s="108">
        <f aca="true" t="shared" si="83" ref="L197:L198">L198</f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92">
        <v>3</v>
      </c>
      <c r="B198" s="93">
        <v>1</v>
      </c>
      <c r="C198" s="93">
        <v>2</v>
      </c>
      <c r="D198" s="93">
        <v>1</v>
      </c>
      <c r="E198" s="93"/>
      <c r="F198" s="95"/>
      <c r="G198" s="94" t="s">
        <v>129</v>
      </c>
      <c r="H198" s="214">
        <v>165</v>
      </c>
      <c r="I198" s="144">
        <f t="shared" si="80"/>
        <v>0</v>
      </c>
      <c r="J198" s="147">
        <f t="shared" si="81"/>
        <v>0</v>
      </c>
      <c r="K198" s="98">
        <f t="shared" si="82"/>
        <v>0</v>
      </c>
      <c r="L198" s="97">
        <f t="shared" si="83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87">
        <v>3</v>
      </c>
      <c r="B199" s="85">
        <v>1</v>
      </c>
      <c r="C199" s="85">
        <v>2</v>
      </c>
      <c r="D199" s="85">
        <v>1</v>
      </c>
      <c r="E199" s="85">
        <v>1</v>
      </c>
      <c r="F199" s="88"/>
      <c r="G199" s="86" t="s">
        <v>129</v>
      </c>
      <c r="H199" s="215">
        <v>166</v>
      </c>
      <c r="I199" s="97">
        <f>SUM(I200:I204)</f>
        <v>0</v>
      </c>
      <c r="J199" s="145">
        <f>SUM(J200:J204)</f>
        <v>0</v>
      </c>
      <c r="K199" s="146">
        <f>SUM(K200:K204)</f>
        <v>0</v>
      </c>
      <c r="L199" s="14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110">
        <v>3</v>
      </c>
      <c r="B200" s="191">
        <v>1</v>
      </c>
      <c r="C200" s="191">
        <v>2</v>
      </c>
      <c r="D200" s="191">
        <v>1</v>
      </c>
      <c r="E200" s="191">
        <v>1</v>
      </c>
      <c r="F200" s="201">
        <v>1</v>
      </c>
      <c r="G200" s="192" t="s">
        <v>130</v>
      </c>
      <c r="H200" s="214">
        <v>167</v>
      </c>
      <c r="I200" s="101"/>
      <c r="J200" s="103"/>
      <c r="K200" s="103"/>
      <c r="L200" s="18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92">
        <v>3</v>
      </c>
      <c r="B201" s="93">
        <v>1</v>
      </c>
      <c r="C201" s="93">
        <v>2</v>
      </c>
      <c r="D201" s="93">
        <v>1</v>
      </c>
      <c r="E201" s="93">
        <v>1</v>
      </c>
      <c r="F201" s="95">
        <v>2</v>
      </c>
      <c r="G201" s="94" t="s">
        <v>131</v>
      </c>
      <c r="H201" s="215">
        <v>168</v>
      </c>
      <c r="I201" s="103"/>
      <c r="J201" s="103"/>
      <c r="K201" s="103"/>
      <c r="L201" s="10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92">
        <v>3</v>
      </c>
      <c r="B202" s="93">
        <v>1</v>
      </c>
      <c r="C202" s="93">
        <v>2</v>
      </c>
      <c r="D202" s="92">
        <v>1</v>
      </c>
      <c r="E202" s="93">
        <v>1</v>
      </c>
      <c r="F202" s="95">
        <v>3</v>
      </c>
      <c r="G202" s="94" t="s">
        <v>132</v>
      </c>
      <c r="H202" s="214">
        <v>169</v>
      </c>
      <c r="I202" s="103"/>
      <c r="J202" s="103"/>
      <c r="K202" s="103"/>
      <c r="L202" s="10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92">
        <v>3</v>
      </c>
      <c r="B203" s="93">
        <v>1</v>
      </c>
      <c r="C203" s="93">
        <v>2</v>
      </c>
      <c r="D203" s="92">
        <v>1</v>
      </c>
      <c r="E203" s="93">
        <v>1</v>
      </c>
      <c r="F203" s="95">
        <v>4</v>
      </c>
      <c r="G203" s="94" t="s">
        <v>133</v>
      </c>
      <c r="H203" s="215">
        <v>170</v>
      </c>
      <c r="I203" s="103"/>
      <c r="J203" s="103"/>
      <c r="K203" s="103"/>
      <c r="L203" s="10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110">
        <v>3</v>
      </c>
      <c r="B204" s="191">
        <v>1</v>
      </c>
      <c r="C204" s="191">
        <v>2</v>
      </c>
      <c r="D204" s="152">
        <v>1</v>
      </c>
      <c r="E204" s="191">
        <v>1</v>
      </c>
      <c r="F204" s="201">
        <v>5</v>
      </c>
      <c r="G204" s="192" t="s">
        <v>134</v>
      </c>
      <c r="H204" s="214">
        <v>171</v>
      </c>
      <c r="I204" s="103"/>
      <c r="J204" s="103"/>
      <c r="K204" s="103"/>
      <c r="L204" s="18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92">
        <v>3</v>
      </c>
      <c r="B205" s="93">
        <v>1</v>
      </c>
      <c r="C205" s="93">
        <v>3</v>
      </c>
      <c r="D205" s="92"/>
      <c r="E205" s="93"/>
      <c r="F205" s="95"/>
      <c r="G205" s="177" t="s">
        <v>135</v>
      </c>
      <c r="H205" s="215">
        <v>172</v>
      </c>
      <c r="I205" s="97">
        <f>SUM(I206+I210)</f>
        <v>0</v>
      </c>
      <c r="J205" s="147">
        <f>SUM(J206+J210)</f>
        <v>0</v>
      </c>
      <c r="K205" s="98">
        <f>SUM(K206+K210)</f>
        <v>0</v>
      </c>
      <c r="L205" s="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87">
        <v>3</v>
      </c>
      <c r="B206" s="85">
        <v>1</v>
      </c>
      <c r="C206" s="85">
        <v>3</v>
      </c>
      <c r="D206" s="87">
        <v>1</v>
      </c>
      <c r="E206" s="92"/>
      <c r="F206" s="88"/>
      <c r="G206" s="86" t="s">
        <v>136</v>
      </c>
      <c r="H206" s="214">
        <v>173</v>
      </c>
      <c r="I206" s="144">
        <f>I207</f>
        <v>0</v>
      </c>
      <c r="J206" s="145">
        <f>J207</f>
        <v>0</v>
      </c>
      <c r="K206" s="146">
        <f>K207</f>
        <v>0</v>
      </c>
      <c r="L206" s="14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92">
        <v>3</v>
      </c>
      <c r="B207" s="93">
        <v>1</v>
      </c>
      <c r="C207" s="93">
        <v>3</v>
      </c>
      <c r="D207" s="92">
        <v>1</v>
      </c>
      <c r="E207" s="92">
        <v>1</v>
      </c>
      <c r="F207" s="95"/>
      <c r="G207" s="94" t="s">
        <v>136</v>
      </c>
      <c r="H207" s="215">
        <v>174</v>
      </c>
      <c r="I207" s="97">
        <f>I209</f>
        <v>0</v>
      </c>
      <c r="J207" s="147">
        <f>J209</f>
        <v>0</v>
      </c>
      <c r="K207" s="98">
        <f>K209</f>
        <v>0</v>
      </c>
      <c r="L207" s="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165">
        <v>1</v>
      </c>
      <c r="B208" s="165"/>
      <c r="C208" s="165"/>
      <c r="D208" s="165"/>
      <c r="E208" s="165"/>
      <c r="F208" s="165"/>
      <c r="G208" s="164">
        <v>2</v>
      </c>
      <c r="H208" s="165">
        <v>3</v>
      </c>
      <c r="I208" s="131">
        <v>4</v>
      </c>
      <c r="J208" s="211">
        <v>5</v>
      </c>
      <c r="K208" s="130">
        <v>6</v>
      </c>
      <c r="L208" s="13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92">
        <v>3</v>
      </c>
      <c r="B209" s="94">
        <v>1</v>
      </c>
      <c r="C209" s="92">
        <v>3</v>
      </c>
      <c r="D209" s="93">
        <v>1</v>
      </c>
      <c r="E209" s="93">
        <v>1</v>
      </c>
      <c r="F209" s="95">
        <v>1</v>
      </c>
      <c r="G209" s="210" t="s">
        <v>136</v>
      </c>
      <c r="H209" s="159">
        <v>175</v>
      </c>
      <c r="I209" s="183"/>
      <c r="J209" s="183"/>
      <c r="K209" s="183"/>
      <c r="L209" s="18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92">
        <v>3</v>
      </c>
      <c r="B210" s="94">
        <v>1</v>
      </c>
      <c r="C210" s="92">
        <v>3</v>
      </c>
      <c r="D210" s="93">
        <v>2</v>
      </c>
      <c r="E210" s="93"/>
      <c r="F210" s="95"/>
      <c r="G210" s="94" t="s">
        <v>137</v>
      </c>
      <c r="H210" s="222">
        <v>176</v>
      </c>
      <c r="I210" s="97">
        <f>I211</f>
        <v>0</v>
      </c>
      <c r="J210" s="147">
        <f>J211</f>
        <v>0</v>
      </c>
      <c r="K210" s="98">
        <f>K211</f>
        <v>0</v>
      </c>
      <c r="L210" s="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87">
        <v>3</v>
      </c>
      <c r="B211" s="86">
        <v>1</v>
      </c>
      <c r="C211" s="87">
        <v>3</v>
      </c>
      <c r="D211" s="85">
        <v>2</v>
      </c>
      <c r="E211" s="85">
        <v>1</v>
      </c>
      <c r="F211" s="88"/>
      <c r="G211" s="86" t="s">
        <v>137</v>
      </c>
      <c r="H211" s="159">
        <v>177</v>
      </c>
      <c r="I211" s="144">
        <f>SUM(I212:I215)</f>
        <v>0</v>
      </c>
      <c r="J211" s="145">
        <f>SUM(J212:J215)</f>
        <v>0</v>
      </c>
      <c r="K211" s="146">
        <f>SUM(K212:K215)</f>
        <v>0</v>
      </c>
      <c r="L211" s="14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92">
        <v>3</v>
      </c>
      <c r="B212" s="94">
        <v>1</v>
      </c>
      <c r="C212" s="92">
        <v>3</v>
      </c>
      <c r="D212" s="93">
        <v>2</v>
      </c>
      <c r="E212" s="93">
        <v>1</v>
      </c>
      <c r="F212" s="95">
        <v>1</v>
      </c>
      <c r="G212" s="94" t="s">
        <v>138</v>
      </c>
      <c r="H212" s="222">
        <v>178</v>
      </c>
      <c r="I212" s="103"/>
      <c r="J212" s="103"/>
      <c r="K212" s="103"/>
      <c r="L212" s="18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92">
        <v>3</v>
      </c>
      <c r="B213" s="94">
        <v>1</v>
      </c>
      <c r="C213" s="92">
        <v>3</v>
      </c>
      <c r="D213" s="93">
        <v>2</v>
      </c>
      <c r="E213" s="93">
        <v>1</v>
      </c>
      <c r="F213" s="95">
        <v>2</v>
      </c>
      <c r="G213" s="94" t="s">
        <v>139</v>
      </c>
      <c r="H213" s="159">
        <v>179</v>
      </c>
      <c r="I213" s="103"/>
      <c r="J213" s="103"/>
      <c r="K213" s="103"/>
      <c r="L213" s="10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92">
        <v>3</v>
      </c>
      <c r="B214" s="94">
        <v>1</v>
      </c>
      <c r="C214" s="92">
        <v>3</v>
      </c>
      <c r="D214" s="93">
        <v>2</v>
      </c>
      <c r="E214" s="93">
        <v>1</v>
      </c>
      <c r="F214" s="95">
        <v>3</v>
      </c>
      <c r="G214" s="94" t="s">
        <v>140</v>
      </c>
      <c r="H214" s="222">
        <v>180</v>
      </c>
      <c r="I214" s="103"/>
      <c r="J214" s="103"/>
      <c r="K214" s="103"/>
      <c r="L214" s="10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92">
        <v>3</v>
      </c>
      <c r="B215" s="94">
        <v>1</v>
      </c>
      <c r="C215" s="92">
        <v>3</v>
      </c>
      <c r="D215" s="93">
        <v>2</v>
      </c>
      <c r="E215" s="93">
        <v>1</v>
      </c>
      <c r="F215" s="95">
        <v>4</v>
      </c>
      <c r="G215" s="93" t="s">
        <v>141</v>
      </c>
      <c r="H215" s="159">
        <v>181</v>
      </c>
      <c r="I215" s="103"/>
      <c r="J215" s="103"/>
      <c r="K215" s="103"/>
      <c r="L215" s="10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87">
        <v>3</v>
      </c>
      <c r="B216" s="85">
        <v>1</v>
      </c>
      <c r="C216" s="85">
        <v>4</v>
      </c>
      <c r="D216" s="85"/>
      <c r="E216" s="85"/>
      <c r="F216" s="88"/>
      <c r="G216" s="171" t="s">
        <v>142</v>
      </c>
      <c r="H216" s="222">
        <v>182</v>
      </c>
      <c r="I216" s="144">
        <f aca="true" t="shared" si="84" ref="I216:I218">I217</f>
        <v>0</v>
      </c>
      <c r="J216" s="145">
        <f aca="true" t="shared" si="85" ref="J216:J218">J217</f>
        <v>0</v>
      </c>
      <c r="K216" s="146">
        <f aca="true" t="shared" si="86" ref="K216:K218">K217</f>
        <v>0</v>
      </c>
      <c r="L216" s="146">
        <f aca="true" t="shared" si="87" ref="L216:L218">L217</f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110">
        <v>3</v>
      </c>
      <c r="B217" s="191">
        <v>1</v>
      </c>
      <c r="C217" s="191">
        <v>4</v>
      </c>
      <c r="D217" s="191">
        <v>1</v>
      </c>
      <c r="E217" s="191"/>
      <c r="F217" s="201"/>
      <c r="G217" s="192" t="s">
        <v>142</v>
      </c>
      <c r="H217" s="159">
        <v>183</v>
      </c>
      <c r="I217" s="115">
        <f t="shared" si="84"/>
        <v>0</v>
      </c>
      <c r="J217" s="116">
        <f t="shared" si="85"/>
        <v>0</v>
      </c>
      <c r="K217" s="117">
        <f t="shared" si="86"/>
        <v>0</v>
      </c>
      <c r="L217" s="117">
        <f t="shared" si="87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92">
        <v>3</v>
      </c>
      <c r="B218" s="93">
        <v>1</v>
      </c>
      <c r="C218" s="93">
        <v>4</v>
      </c>
      <c r="D218" s="93">
        <v>1</v>
      </c>
      <c r="E218" s="93">
        <v>1</v>
      </c>
      <c r="F218" s="95"/>
      <c r="G218" s="94" t="s">
        <v>142</v>
      </c>
      <c r="H218" s="222">
        <v>184</v>
      </c>
      <c r="I218" s="97">
        <f t="shared" si="84"/>
        <v>0</v>
      </c>
      <c r="J218" s="147">
        <f t="shared" si="85"/>
        <v>0</v>
      </c>
      <c r="K218" s="98">
        <f t="shared" si="86"/>
        <v>0</v>
      </c>
      <c r="L218" s="98">
        <f t="shared" si="87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18">
        <v>3</v>
      </c>
      <c r="B219" s="119">
        <v>1</v>
      </c>
      <c r="C219" s="120">
        <v>4</v>
      </c>
      <c r="D219" s="120">
        <v>1</v>
      </c>
      <c r="E219" s="120">
        <v>1</v>
      </c>
      <c r="F219" s="123">
        <v>1</v>
      </c>
      <c r="G219" s="121" t="s">
        <v>143</v>
      </c>
      <c r="H219" s="159">
        <v>185</v>
      </c>
      <c r="I219" s="183"/>
      <c r="J219" s="183"/>
      <c r="K219" s="183"/>
      <c r="L219" s="18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99">
        <v>3</v>
      </c>
      <c r="B220" s="93">
        <v>1</v>
      </c>
      <c r="C220" s="93">
        <v>5</v>
      </c>
      <c r="D220" s="93"/>
      <c r="E220" s="93"/>
      <c r="F220" s="95"/>
      <c r="G220" s="177" t="s">
        <v>144</v>
      </c>
      <c r="H220" s="222">
        <v>186</v>
      </c>
      <c r="I220" s="223">
        <f aca="true" t="shared" si="88" ref="I220:I221">I221</f>
        <v>0</v>
      </c>
      <c r="J220" s="223">
        <f aca="true" t="shared" si="89" ref="J220:J221">J221</f>
        <v>0</v>
      </c>
      <c r="K220" s="223">
        <f aca="true" t="shared" si="90" ref="K220:K221">K221</f>
        <v>0</v>
      </c>
      <c r="L220" s="223">
        <f aca="true" t="shared" si="91" ref="L220:L221">L221</f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99">
        <v>3</v>
      </c>
      <c r="B221" s="93">
        <v>1</v>
      </c>
      <c r="C221" s="93">
        <v>5</v>
      </c>
      <c r="D221" s="93">
        <v>1</v>
      </c>
      <c r="E221" s="93"/>
      <c r="F221" s="95"/>
      <c r="G221" s="210" t="s">
        <v>144</v>
      </c>
      <c r="H221" s="159">
        <v>187</v>
      </c>
      <c r="I221" s="223">
        <f t="shared" si="88"/>
        <v>0</v>
      </c>
      <c r="J221" s="223">
        <f t="shared" si="89"/>
        <v>0</v>
      </c>
      <c r="K221" s="223">
        <f t="shared" si="90"/>
        <v>0</v>
      </c>
      <c r="L221" s="223">
        <f t="shared" si="91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99">
        <v>3</v>
      </c>
      <c r="B222" s="93">
        <v>1</v>
      </c>
      <c r="C222" s="93">
        <v>5</v>
      </c>
      <c r="D222" s="93">
        <v>1</v>
      </c>
      <c r="E222" s="93">
        <v>1</v>
      </c>
      <c r="F222" s="95"/>
      <c r="G222" s="210" t="s">
        <v>144</v>
      </c>
      <c r="H222" s="222">
        <v>188</v>
      </c>
      <c r="I222" s="223">
        <f>SUM(I223:I225)</f>
        <v>0</v>
      </c>
      <c r="J222" s="223">
        <f>SUM(J223:J225)</f>
        <v>0</v>
      </c>
      <c r="K222" s="223">
        <f>SUM(K223:K225)</f>
        <v>0</v>
      </c>
      <c r="L222" s="22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99">
        <v>3</v>
      </c>
      <c r="B223" s="93">
        <v>1</v>
      </c>
      <c r="C223" s="93">
        <v>5</v>
      </c>
      <c r="D223" s="93">
        <v>1</v>
      </c>
      <c r="E223" s="93">
        <v>1</v>
      </c>
      <c r="F223" s="95">
        <v>1</v>
      </c>
      <c r="G223" s="210" t="s">
        <v>145</v>
      </c>
      <c r="H223" s="159">
        <v>189</v>
      </c>
      <c r="I223" s="103"/>
      <c r="J223" s="103"/>
      <c r="K223" s="103"/>
      <c r="L223" s="10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99">
        <v>3</v>
      </c>
      <c r="B224" s="93">
        <v>1</v>
      </c>
      <c r="C224" s="93">
        <v>5</v>
      </c>
      <c r="D224" s="93">
        <v>1</v>
      </c>
      <c r="E224" s="93">
        <v>1</v>
      </c>
      <c r="F224" s="95">
        <v>2</v>
      </c>
      <c r="G224" s="210" t="s">
        <v>146</v>
      </c>
      <c r="H224" s="222">
        <v>190</v>
      </c>
      <c r="I224" s="103"/>
      <c r="J224" s="103"/>
      <c r="K224" s="103"/>
      <c r="L224" s="10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99">
        <v>3</v>
      </c>
      <c r="B225" s="93">
        <v>1</v>
      </c>
      <c r="C225" s="93">
        <v>5</v>
      </c>
      <c r="D225" s="93">
        <v>1</v>
      </c>
      <c r="E225" s="93">
        <v>1</v>
      </c>
      <c r="F225" s="95">
        <v>3</v>
      </c>
      <c r="G225" s="210" t="s">
        <v>147</v>
      </c>
      <c r="H225" s="159">
        <v>191</v>
      </c>
      <c r="I225" s="103"/>
      <c r="J225" s="103"/>
      <c r="K225" s="103"/>
      <c r="L225" s="10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25" customFormat="1" ht="27.75" customHeight="1">
      <c r="A226" s="83">
        <v>3</v>
      </c>
      <c r="B226" s="157">
        <v>2</v>
      </c>
      <c r="C226" s="157"/>
      <c r="D226" s="157"/>
      <c r="E226" s="157"/>
      <c r="F226" s="158"/>
      <c r="G226" s="169" t="s">
        <v>148</v>
      </c>
      <c r="H226" s="222">
        <v>192</v>
      </c>
      <c r="I226" s="97">
        <f>SUM(I227+I257)</f>
        <v>0</v>
      </c>
      <c r="J226" s="147">
        <f>SUM(J227+J257)</f>
        <v>0</v>
      </c>
      <c r="K226" s="98">
        <f>SUM(K227+K257)</f>
        <v>0</v>
      </c>
      <c r="L226" s="98">
        <f>SUM(L227+L257)</f>
        <v>0</v>
      </c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</row>
    <row r="227" spans="1:27" ht="13.5" customHeight="1">
      <c r="A227" s="110">
        <v>3</v>
      </c>
      <c r="B227" s="152">
        <v>2</v>
      </c>
      <c r="C227" s="191">
        <v>1</v>
      </c>
      <c r="D227" s="191"/>
      <c r="E227" s="191"/>
      <c r="F227" s="201"/>
      <c r="G227" s="194" t="s">
        <v>149</v>
      </c>
      <c r="H227" s="159">
        <v>193</v>
      </c>
      <c r="I227" s="115">
        <f>SUM(I228+I234+I238+I242+I246+I250+I253)</f>
        <v>0</v>
      </c>
      <c r="J227" s="116">
        <f>SUM(J228+J234+J238+J242+J246+J250+J253)</f>
        <v>0</v>
      </c>
      <c r="K227" s="117">
        <f>SUM(K228+K234+K238+K242+K246+K250+K253)</f>
        <v>0</v>
      </c>
      <c r="L227" s="11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92">
        <v>3</v>
      </c>
      <c r="B228" s="93">
        <v>2</v>
      </c>
      <c r="C228" s="93">
        <v>1</v>
      </c>
      <c r="D228" s="93">
        <v>1</v>
      </c>
      <c r="E228" s="93"/>
      <c r="F228" s="95"/>
      <c r="G228" s="94" t="s">
        <v>150</v>
      </c>
      <c r="H228" s="222">
        <v>194</v>
      </c>
      <c r="I228" s="97">
        <f>I229</f>
        <v>0</v>
      </c>
      <c r="J228" s="147">
        <f>J229</f>
        <v>0</v>
      </c>
      <c r="K228" s="98">
        <f>K229</f>
        <v>0</v>
      </c>
      <c r="L228" s="9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92">
        <v>3</v>
      </c>
      <c r="B229" s="92">
        <v>2</v>
      </c>
      <c r="C229" s="93">
        <v>1</v>
      </c>
      <c r="D229" s="93">
        <v>1</v>
      </c>
      <c r="E229" s="93">
        <v>1</v>
      </c>
      <c r="F229" s="95"/>
      <c r="G229" s="94" t="s">
        <v>150</v>
      </c>
      <c r="H229" s="159">
        <v>195</v>
      </c>
      <c r="I229" s="97">
        <f>SUM(I230:I233)</f>
        <v>0</v>
      </c>
      <c r="J229" s="147">
        <f>SUM(J230:J233)</f>
        <v>0</v>
      </c>
      <c r="K229" s="98">
        <f>SUM(K230:K233)</f>
        <v>0</v>
      </c>
      <c r="L229" s="9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110">
        <v>3</v>
      </c>
      <c r="B230" s="110">
        <v>2</v>
      </c>
      <c r="C230" s="191">
        <v>1</v>
      </c>
      <c r="D230" s="191">
        <v>1</v>
      </c>
      <c r="E230" s="191">
        <v>1</v>
      </c>
      <c r="F230" s="201">
        <v>1</v>
      </c>
      <c r="G230" s="192" t="s">
        <v>151</v>
      </c>
      <c r="H230" s="222">
        <v>196</v>
      </c>
      <c r="I230" s="103"/>
      <c r="J230" s="103"/>
      <c r="K230" s="103"/>
      <c r="L230" s="18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92">
        <v>3</v>
      </c>
      <c r="B231" s="93">
        <v>2</v>
      </c>
      <c r="C231" s="93">
        <v>1</v>
      </c>
      <c r="D231" s="93">
        <v>1</v>
      </c>
      <c r="E231" s="93">
        <v>1</v>
      </c>
      <c r="F231" s="95">
        <v>2</v>
      </c>
      <c r="G231" s="94" t="s">
        <v>152</v>
      </c>
      <c r="H231" s="159">
        <v>197</v>
      </c>
      <c r="I231" s="103"/>
      <c r="J231" s="103"/>
      <c r="K231" s="103"/>
      <c r="L231" s="10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110">
        <v>3</v>
      </c>
      <c r="B232" s="152">
        <v>2</v>
      </c>
      <c r="C232" s="191">
        <v>1</v>
      </c>
      <c r="D232" s="191">
        <v>1</v>
      </c>
      <c r="E232" s="191">
        <v>1</v>
      </c>
      <c r="F232" s="201">
        <v>3</v>
      </c>
      <c r="G232" s="192" t="s">
        <v>153</v>
      </c>
      <c r="H232" s="222">
        <v>198</v>
      </c>
      <c r="I232" s="103"/>
      <c r="J232" s="103"/>
      <c r="K232" s="103"/>
      <c r="L232" s="10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110">
        <v>3</v>
      </c>
      <c r="B233" s="152">
        <v>2</v>
      </c>
      <c r="C233" s="191">
        <v>1</v>
      </c>
      <c r="D233" s="191">
        <v>1</v>
      </c>
      <c r="E233" s="191">
        <v>1</v>
      </c>
      <c r="F233" s="201">
        <v>4</v>
      </c>
      <c r="G233" s="192" t="s">
        <v>154</v>
      </c>
      <c r="H233" s="222">
        <v>199</v>
      </c>
      <c r="I233" s="103"/>
      <c r="J233" s="102"/>
      <c r="K233" s="103"/>
      <c r="L233" s="18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92">
        <v>3</v>
      </c>
      <c r="B234" s="93">
        <v>2</v>
      </c>
      <c r="C234" s="93">
        <v>1</v>
      </c>
      <c r="D234" s="93">
        <v>2</v>
      </c>
      <c r="E234" s="93"/>
      <c r="F234" s="95"/>
      <c r="G234" s="94" t="s">
        <v>155</v>
      </c>
      <c r="H234" s="222">
        <v>200</v>
      </c>
      <c r="I234" s="97">
        <f>I235</f>
        <v>0</v>
      </c>
      <c r="J234" s="147">
        <f>J235</f>
        <v>0</v>
      </c>
      <c r="K234" s="98">
        <f>K235</f>
        <v>0</v>
      </c>
      <c r="L234" s="9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92">
        <v>3</v>
      </c>
      <c r="B235" s="93">
        <v>2</v>
      </c>
      <c r="C235" s="93">
        <v>1</v>
      </c>
      <c r="D235" s="93">
        <v>2</v>
      </c>
      <c r="E235" s="93">
        <v>1</v>
      </c>
      <c r="F235" s="95"/>
      <c r="G235" s="94" t="s">
        <v>155</v>
      </c>
      <c r="H235" s="222">
        <v>201</v>
      </c>
      <c r="I235" s="97">
        <f>SUM(I236:I237)</f>
        <v>0</v>
      </c>
      <c r="J235" s="147">
        <f>SUM(J236:J237)</f>
        <v>0</v>
      </c>
      <c r="K235" s="98">
        <f>SUM(K236:K237)</f>
        <v>0</v>
      </c>
      <c r="L235" s="9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110">
        <v>3</v>
      </c>
      <c r="B236" s="152">
        <v>2</v>
      </c>
      <c r="C236" s="191">
        <v>1</v>
      </c>
      <c r="D236" s="191">
        <v>2</v>
      </c>
      <c r="E236" s="191">
        <v>1</v>
      </c>
      <c r="F236" s="201">
        <v>1</v>
      </c>
      <c r="G236" s="192" t="s">
        <v>156</v>
      </c>
      <c r="H236" s="222">
        <v>202</v>
      </c>
      <c r="I236" s="103"/>
      <c r="J236" s="103"/>
      <c r="K236" s="103"/>
      <c r="L236" s="10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92">
        <v>3</v>
      </c>
      <c r="B237" s="93">
        <v>2</v>
      </c>
      <c r="C237" s="93">
        <v>1</v>
      </c>
      <c r="D237" s="93">
        <v>2</v>
      </c>
      <c r="E237" s="93">
        <v>1</v>
      </c>
      <c r="F237" s="95">
        <v>2</v>
      </c>
      <c r="G237" s="94" t="s">
        <v>157</v>
      </c>
      <c r="H237" s="222">
        <v>203</v>
      </c>
      <c r="I237" s="103"/>
      <c r="J237" s="103"/>
      <c r="K237" s="103"/>
      <c r="L237" s="10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87">
        <v>3</v>
      </c>
      <c r="B238" s="85">
        <v>2</v>
      </c>
      <c r="C238" s="85">
        <v>1</v>
      </c>
      <c r="D238" s="85">
        <v>3</v>
      </c>
      <c r="E238" s="85"/>
      <c r="F238" s="88"/>
      <c r="G238" s="86" t="s">
        <v>158</v>
      </c>
      <c r="H238" s="222">
        <v>204</v>
      </c>
      <c r="I238" s="144">
        <f>I239</f>
        <v>0</v>
      </c>
      <c r="J238" s="145">
        <f>J239</f>
        <v>0</v>
      </c>
      <c r="K238" s="146">
        <f>K239</f>
        <v>0</v>
      </c>
      <c r="L238" s="14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92">
        <v>3</v>
      </c>
      <c r="B239" s="93">
        <v>2</v>
      </c>
      <c r="C239" s="93">
        <v>1</v>
      </c>
      <c r="D239" s="93">
        <v>3</v>
      </c>
      <c r="E239" s="93">
        <v>1</v>
      </c>
      <c r="F239" s="95"/>
      <c r="G239" s="94" t="s">
        <v>158</v>
      </c>
      <c r="H239" s="222">
        <v>205</v>
      </c>
      <c r="I239" s="97">
        <f>I240+I241</f>
        <v>0</v>
      </c>
      <c r="J239" s="97">
        <f>J240+J241</f>
        <v>0</v>
      </c>
      <c r="K239" s="97">
        <f>K240+K241</f>
        <v>0</v>
      </c>
      <c r="L239" s="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92">
        <v>3</v>
      </c>
      <c r="B240" s="93">
        <v>2</v>
      </c>
      <c r="C240" s="93">
        <v>1</v>
      </c>
      <c r="D240" s="93">
        <v>3</v>
      </c>
      <c r="E240" s="93">
        <v>1</v>
      </c>
      <c r="F240" s="95">
        <v>1</v>
      </c>
      <c r="G240" s="94" t="s">
        <v>159</v>
      </c>
      <c r="H240" s="222">
        <v>206</v>
      </c>
      <c r="I240" s="103"/>
      <c r="J240" s="103"/>
      <c r="K240" s="103"/>
      <c r="L240" s="10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92">
        <v>3</v>
      </c>
      <c r="B241" s="93">
        <v>2</v>
      </c>
      <c r="C241" s="93">
        <v>1</v>
      </c>
      <c r="D241" s="93">
        <v>3</v>
      </c>
      <c r="E241" s="93">
        <v>1</v>
      </c>
      <c r="F241" s="95">
        <v>2</v>
      </c>
      <c r="G241" s="94" t="s">
        <v>160</v>
      </c>
      <c r="H241" s="222">
        <v>207</v>
      </c>
      <c r="I241" s="183"/>
      <c r="J241" s="206"/>
      <c r="K241" s="183"/>
      <c r="L241" s="18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92">
        <v>3</v>
      </c>
      <c r="B242" s="93">
        <v>2</v>
      </c>
      <c r="C242" s="93">
        <v>1</v>
      </c>
      <c r="D242" s="93">
        <v>4</v>
      </c>
      <c r="E242" s="93"/>
      <c r="F242" s="95"/>
      <c r="G242" s="94" t="s">
        <v>161</v>
      </c>
      <c r="H242" s="222">
        <v>208</v>
      </c>
      <c r="I242" s="97">
        <f>I243</f>
        <v>0</v>
      </c>
      <c r="J242" s="98">
        <f>J243</f>
        <v>0</v>
      </c>
      <c r="K242" s="97">
        <f>K243</f>
        <v>0</v>
      </c>
      <c r="L242" s="9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87">
        <v>3</v>
      </c>
      <c r="B243" s="85">
        <v>2</v>
      </c>
      <c r="C243" s="85">
        <v>1</v>
      </c>
      <c r="D243" s="85">
        <v>4</v>
      </c>
      <c r="E243" s="85">
        <v>1</v>
      </c>
      <c r="F243" s="88"/>
      <c r="G243" s="86" t="s">
        <v>161</v>
      </c>
      <c r="H243" s="222">
        <v>209</v>
      </c>
      <c r="I243" s="144">
        <f>SUM(I244:I245)</f>
        <v>0</v>
      </c>
      <c r="J243" s="145">
        <f>SUM(J244:J245)</f>
        <v>0</v>
      </c>
      <c r="K243" s="146">
        <f>SUM(K244:K245)</f>
        <v>0</v>
      </c>
      <c r="L243" s="14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92">
        <v>3</v>
      </c>
      <c r="B244" s="93">
        <v>2</v>
      </c>
      <c r="C244" s="93">
        <v>1</v>
      </c>
      <c r="D244" s="93">
        <v>4</v>
      </c>
      <c r="E244" s="93">
        <v>1</v>
      </c>
      <c r="F244" s="95">
        <v>1</v>
      </c>
      <c r="G244" s="94" t="s">
        <v>159</v>
      </c>
      <c r="H244" s="222">
        <v>210</v>
      </c>
      <c r="I244" s="103"/>
      <c r="J244" s="103"/>
      <c r="K244" s="103"/>
      <c r="L244" s="10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92">
        <v>3</v>
      </c>
      <c r="B245" s="93">
        <v>2</v>
      </c>
      <c r="C245" s="93">
        <v>1</v>
      </c>
      <c r="D245" s="93">
        <v>4</v>
      </c>
      <c r="E245" s="93">
        <v>1</v>
      </c>
      <c r="F245" s="95">
        <v>2</v>
      </c>
      <c r="G245" s="94" t="s">
        <v>160</v>
      </c>
      <c r="H245" s="222">
        <v>211</v>
      </c>
      <c r="I245" s="103"/>
      <c r="J245" s="103"/>
      <c r="K245" s="103"/>
      <c r="L245" s="10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92">
        <v>3</v>
      </c>
      <c r="B246" s="93">
        <v>2</v>
      </c>
      <c r="C246" s="93">
        <v>1</v>
      </c>
      <c r="D246" s="93">
        <v>5</v>
      </c>
      <c r="E246" s="93"/>
      <c r="F246" s="95"/>
      <c r="G246" s="94" t="s">
        <v>162</v>
      </c>
      <c r="H246" s="222">
        <v>212</v>
      </c>
      <c r="I246" s="97">
        <f>I248</f>
        <v>0</v>
      </c>
      <c r="J246" s="147">
        <f>J248</f>
        <v>0</v>
      </c>
      <c r="K246" s="98">
        <f>K248</f>
        <v>0</v>
      </c>
      <c r="L246" s="9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165">
        <v>1</v>
      </c>
      <c r="B247" s="165"/>
      <c r="C247" s="165"/>
      <c r="D247" s="165"/>
      <c r="E247" s="165"/>
      <c r="F247" s="165"/>
      <c r="G247" s="226">
        <v>2</v>
      </c>
      <c r="H247" s="165">
        <v>3</v>
      </c>
      <c r="I247" s="163">
        <v>4</v>
      </c>
      <c r="J247" s="164">
        <v>5</v>
      </c>
      <c r="K247" s="165">
        <v>6</v>
      </c>
      <c r="L247" s="16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92">
        <v>3</v>
      </c>
      <c r="B248" s="93">
        <v>2</v>
      </c>
      <c r="C248" s="93">
        <v>1</v>
      </c>
      <c r="D248" s="93">
        <v>5</v>
      </c>
      <c r="E248" s="93">
        <v>1</v>
      </c>
      <c r="F248" s="95"/>
      <c r="G248" s="94" t="s">
        <v>162</v>
      </c>
      <c r="H248" s="222">
        <v>213</v>
      </c>
      <c r="I248" s="98">
        <f>I249</f>
        <v>0</v>
      </c>
      <c r="J248" s="147">
        <f>J249</f>
        <v>0</v>
      </c>
      <c r="K248" s="98">
        <f>K249</f>
        <v>0</v>
      </c>
      <c r="L248" s="9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52">
        <v>3</v>
      </c>
      <c r="B249" s="191">
        <v>2</v>
      </c>
      <c r="C249" s="191">
        <v>1</v>
      </c>
      <c r="D249" s="191">
        <v>5</v>
      </c>
      <c r="E249" s="191">
        <v>1</v>
      </c>
      <c r="F249" s="201">
        <v>1</v>
      </c>
      <c r="G249" s="192" t="s">
        <v>162</v>
      </c>
      <c r="H249" s="222">
        <v>214</v>
      </c>
      <c r="I249" s="183"/>
      <c r="J249" s="183"/>
      <c r="K249" s="183"/>
      <c r="L249" s="18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92">
        <v>3</v>
      </c>
      <c r="B250" s="93">
        <v>2</v>
      </c>
      <c r="C250" s="93">
        <v>1</v>
      </c>
      <c r="D250" s="93">
        <v>6</v>
      </c>
      <c r="E250" s="93"/>
      <c r="F250" s="95"/>
      <c r="G250" s="94" t="s">
        <v>163</v>
      </c>
      <c r="H250" s="227">
        <v>215</v>
      </c>
      <c r="I250" s="97">
        <f aca="true" t="shared" si="92" ref="I250:I251">I251</f>
        <v>0</v>
      </c>
      <c r="J250" s="147">
        <f aca="true" t="shared" si="93" ref="J250:J251">J251</f>
        <v>0</v>
      </c>
      <c r="K250" s="98">
        <f aca="true" t="shared" si="94" ref="K250:K251">K251</f>
        <v>0</v>
      </c>
      <c r="L250" s="98">
        <f aca="true" t="shared" si="95" ref="L250:L251">L251</f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92">
        <v>3</v>
      </c>
      <c r="B251" s="92">
        <v>2</v>
      </c>
      <c r="C251" s="93">
        <v>1</v>
      </c>
      <c r="D251" s="93">
        <v>6</v>
      </c>
      <c r="E251" s="93">
        <v>1</v>
      </c>
      <c r="F251" s="95"/>
      <c r="G251" s="94" t="s">
        <v>163</v>
      </c>
      <c r="H251" s="222">
        <v>216</v>
      </c>
      <c r="I251" s="97">
        <f t="shared" si="92"/>
        <v>0</v>
      </c>
      <c r="J251" s="147">
        <f t="shared" si="93"/>
        <v>0</v>
      </c>
      <c r="K251" s="98">
        <f t="shared" si="94"/>
        <v>0</v>
      </c>
      <c r="L251" s="98">
        <f t="shared" si="9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25">
        <v>3</v>
      </c>
      <c r="B252" s="125">
        <v>2</v>
      </c>
      <c r="C252" s="120">
        <v>1</v>
      </c>
      <c r="D252" s="120">
        <v>6</v>
      </c>
      <c r="E252" s="120">
        <v>1</v>
      </c>
      <c r="F252" s="123">
        <v>1</v>
      </c>
      <c r="G252" s="121" t="s">
        <v>163</v>
      </c>
      <c r="H252" s="227">
        <v>217</v>
      </c>
      <c r="I252" s="183"/>
      <c r="J252" s="183"/>
      <c r="K252" s="183"/>
      <c r="L252" s="18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92">
        <v>3</v>
      </c>
      <c r="B253" s="92">
        <v>2</v>
      </c>
      <c r="C253" s="93">
        <v>1</v>
      </c>
      <c r="D253" s="93">
        <v>7</v>
      </c>
      <c r="E253" s="93"/>
      <c r="F253" s="95"/>
      <c r="G253" s="94" t="s">
        <v>164</v>
      </c>
      <c r="H253" s="222">
        <v>218</v>
      </c>
      <c r="I253" s="97">
        <f>I254</f>
        <v>0</v>
      </c>
      <c r="J253" s="147">
        <f>J254</f>
        <v>0</v>
      </c>
      <c r="K253" s="98">
        <f>K254</f>
        <v>0</v>
      </c>
      <c r="L253" s="9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92">
        <v>3</v>
      </c>
      <c r="B254" s="93">
        <v>2</v>
      </c>
      <c r="C254" s="93">
        <v>1</v>
      </c>
      <c r="D254" s="93">
        <v>7</v>
      </c>
      <c r="E254" s="93">
        <v>1</v>
      </c>
      <c r="F254" s="95"/>
      <c r="G254" s="94" t="s">
        <v>164</v>
      </c>
      <c r="H254" s="227">
        <v>219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92">
        <v>3</v>
      </c>
      <c r="B255" s="93">
        <v>2</v>
      </c>
      <c r="C255" s="93">
        <v>1</v>
      </c>
      <c r="D255" s="93">
        <v>7</v>
      </c>
      <c r="E255" s="93">
        <v>1</v>
      </c>
      <c r="F255" s="95">
        <v>1</v>
      </c>
      <c r="G255" s="94" t="s">
        <v>159</v>
      </c>
      <c r="H255" s="222">
        <v>220</v>
      </c>
      <c r="I255" s="183"/>
      <c r="J255" s="183"/>
      <c r="K255" s="183"/>
      <c r="L255" s="18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92">
        <v>3</v>
      </c>
      <c r="B256" s="93">
        <v>2</v>
      </c>
      <c r="C256" s="93">
        <v>1</v>
      </c>
      <c r="D256" s="93">
        <v>7</v>
      </c>
      <c r="E256" s="93">
        <v>1</v>
      </c>
      <c r="F256" s="95">
        <v>2</v>
      </c>
      <c r="G256" s="94" t="s">
        <v>160</v>
      </c>
      <c r="H256" s="227">
        <v>221</v>
      </c>
      <c r="I256" s="103"/>
      <c r="J256" s="103"/>
      <c r="K256" s="103"/>
      <c r="L256" s="10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55">
        <v>3</v>
      </c>
      <c r="B257" s="96">
        <v>2</v>
      </c>
      <c r="C257" s="96">
        <v>2</v>
      </c>
      <c r="D257" s="228"/>
      <c r="E257" s="228"/>
      <c r="F257" s="229"/>
      <c r="G257" s="177" t="s">
        <v>165</v>
      </c>
      <c r="H257" s="222">
        <v>222</v>
      </c>
      <c r="I257" s="97">
        <f>SUM(I258+I264+I268+I272+I276+I279+I282)</f>
        <v>0</v>
      </c>
      <c r="J257" s="147">
        <f>SUM(J258+J264+J268+J272+J276+J279+J282)</f>
        <v>0</v>
      </c>
      <c r="K257" s="98">
        <f>SUM(K258+K264+K268+K272+K276+K279+K282)</f>
        <v>0</v>
      </c>
      <c r="L257" s="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92">
        <v>3</v>
      </c>
      <c r="B258" s="93">
        <v>2</v>
      </c>
      <c r="C258" s="93">
        <v>2</v>
      </c>
      <c r="D258" s="93">
        <v>1</v>
      </c>
      <c r="E258" s="93"/>
      <c r="F258" s="95"/>
      <c r="G258" s="94" t="s">
        <v>166</v>
      </c>
      <c r="H258" s="227">
        <v>223</v>
      </c>
      <c r="I258" s="97">
        <f>I259</f>
        <v>0</v>
      </c>
      <c r="J258" s="147">
        <f>J259</f>
        <v>0</v>
      </c>
      <c r="K258" s="98">
        <f>K259</f>
        <v>0</v>
      </c>
      <c r="L258" s="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99">
        <v>3</v>
      </c>
      <c r="B259" s="92">
        <v>2</v>
      </c>
      <c r="C259" s="93">
        <v>2</v>
      </c>
      <c r="D259" s="93">
        <v>1</v>
      </c>
      <c r="E259" s="93">
        <v>1</v>
      </c>
      <c r="F259" s="95"/>
      <c r="G259" s="94" t="s">
        <v>167</v>
      </c>
      <c r="H259" s="222">
        <v>224</v>
      </c>
      <c r="I259" s="97">
        <f>SUM(I260:I263)</f>
        <v>0</v>
      </c>
      <c r="J259" s="97">
        <f>SUM(J260:J263)</f>
        <v>0</v>
      </c>
      <c r="K259" s="97">
        <f>SUM(K260:K263)</f>
        <v>0</v>
      </c>
      <c r="L259" s="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99">
        <v>3</v>
      </c>
      <c r="B260" s="92">
        <v>2</v>
      </c>
      <c r="C260" s="93">
        <v>2</v>
      </c>
      <c r="D260" s="93">
        <v>1</v>
      </c>
      <c r="E260" s="93">
        <v>1</v>
      </c>
      <c r="F260" s="95">
        <v>1</v>
      </c>
      <c r="G260" s="94" t="s">
        <v>151</v>
      </c>
      <c r="H260" s="227">
        <v>225</v>
      </c>
      <c r="I260" s="103"/>
      <c r="J260" s="103"/>
      <c r="K260" s="103"/>
      <c r="L260" s="10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87">
        <v>3</v>
      </c>
      <c r="B261" s="87">
        <v>2</v>
      </c>
      <c r="C261" s="85">
        <v>2</v>
      </c>
      <c r="D261" s="85">
        <v>1</v>
      </c>
      <c r="E261" s="85">
        <v>1</v>
      </c>
      <c r="F261" s="88">
        <v>2</v>
      </c>
      <c r="G261" s="230" t="s">
        <v>152</v>
      </c>
      <c r="H261" s="222">
        <v>226</v>
      </c>
      <c r="I261" s="103"/>
      <c r="J261" s="103"/>
      <c r="K261" s="103"/>
      <c r="L261" s="10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99">
        <v>3</v>
      </c>
      <c r="B262" s="92">
        <v>2</v>
      </c>
      <c r="C262" s="93">
        <v>2</v>
      </c>
      <c r="D262" s="93">
        <v>1</v>
      </c>
      <c r="E262" s="93">
        <v>1</v>
      </c>
      <c r="F262" s="95">
        <v>3</v>
      </c>
      <c r="G262" s="94" t="s">
        <v>153</v>
      </c>
      <c r="H262" s="227">
        <v>227</v>
      </c>
      <c r="I262" s="103"/>
      <c r="J262" s="103"/>
      <c r="K262" s="103"/>
      <c r="L262" s="10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99">
        <v>3</v>
      </c>
      <c r="B263" s="92">
        <v>2</v>
      </c>
      <c r="C263" s="93">
        <v>2</v>
      </c>
      <c r="D263" s="93">
        <v>1</v>
      </c>
      <c r="E263" s="93">
        <v>1</v>
      </c>
      <c r="F263" s="95">
        <v>4</v>
      </c>
      <c r="G263" s="94" t="s">
        <v>154</v>
      </c>
      <c r="H263" s="222">
        <v>228</v>
      </c>
      <c r="I263" s="103"/>
      <c r="J263" s="102"/>
      <c r="K263" s="103"/>
      <c r="L263" s="10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99">
        <v>3</v>
      </c>
      <c r="B264" s="92">
        <v>2</v>
      </c>
      <c r="C264" s="93">
        <v>2</v>
      </c>
      <c r="D264" s="93">
        <v>2</v>
      </c>
      <c r="E264" s="93"/>
      <c r="F264" s="95"/>
      <c r="G264" s="94" t="s">
        <v>155</v>
      </c>
      <c r="H264" s="227">
        <v>229</v>
      </c>
      <c r="I264" s="97">
        <f>I265</f>
        <v>0</v>
      </c>
      <c r="J264" s="98">
        <f>J265</f>
        <v>0</v>
      </c>
      <c r="K264" s="97">
        <f>K265</f>
        <v>0</v>
      </c>
      <c r="L264" s="9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92">
        <v>3</v>
      </c>
      <c r="B265" s="93">
        <v>2</v>
      </c>
      <c r="C265" s="85">
        <v>2</v>
      </c>
      <c r="D265" s="85">
        <v>2</v>
      </c>
      <c r="E265" s="85">
        <v>1</v>
      </c>
      <c r="F265" s="88"/>
      <c r="G265" s="86" t="s">
        <v>155</v>
      </c>
      <c r="H265" s="222">
        <v>230</v>
      </c>
      <c r="I265" s="144">
        <f>SUM(I266:I267)</f>
        <v>0</v>
      </c>
      <c r="J265" s="145">
        <f>SUM(J266:J267)</f>
        <v>0</v>
      </c>
      <c r="K265" s="146">
        <f>SUM(K266:K267)</f>
        <v>0</v>
      </c>
      <c r="L265" s="14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92">
        <v>3</v>
      </c>
      <c r="B266" s="93">
        <v>2</v>
      </c>
      <c r="C266" s="93">
        <v>2</v>
      </c>
      <c r="D266" s="93">
        <v>2</v>
      </c>
      <c r="E266" s="93">
        <v>1</v>
      </c>
      <c r="F266" s="95">
        <v>1</v>
      </c>
      <c r="G266" s="94" t="s">
        <v>156</v>
      </c>
      <c r="H266" s="227">
        <v>231</v>
      </c>
      <c r="I266" s="103"/>
      <c r="J266" s="103"/>
      <c r="K266" s="103"/>
      <c r="L266" s="10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92">
        <v>3</v>
      </c>
      <c r="B267" s="93">
        <v>2</v>
      </c>
      <c r="C267" s="93">
        <v>2</v>
      </c>
      <c r="D267" s="93">
        <v>2</v>
      </c>
      <c r="E267" s="93">
        <v>1</v>
      </c>
      <c r="F267" s="95">
        <v>2</v>
      </c>
      <c r="G267" s="92" t="s">
        <v>157</v>
      </c>
      <c r="H267" s="222">
        <v>232</v>
      </c>
      <c r="I267" s="103"/>
      <c r="J267" s="103"/>
      <c r="K267" s="103"/>
      <c r="L267" s="10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92">
        <v>3</v>
      </c>
      <c r="B268" s="93">
        <v>2</v>
      </c>
      <c r="C268" s="93">
        <v>2</v>
      </c>
      <c r="D268" s="93">
        <v>3</v>
      </c>
      <c r="E268" s="93"/>
      <c r="F268" s="95"/>
      <c r="G268" s="94" t="s">
        <v>158</v>
      </c>
      <c r="H268" s="227">
        <v>233</v>
      </c>
      <c r="I268" s="97">
        <f>I269</f>
        <v>0</v>
      </c>
      <c r="J268" s="147">
        <f>J269</f>
        <v>0</v>
      </c>
      <c r="K268" s="98">
        <f>K269</f>
        <v>0</v>
      </c>
      <c r="L268" s="9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87">
        <v>3</v>
      </c>
      <c r="B269" s="93">
        <v>2</v>
      </c>
      <c r="C269" s="93">
        <v>2</v>
      </c>
      <c r="D269" s="93">
        <v>3</v>
      </c>
      <c r="E269" s="93">
        <v>1</v>
      </c>
      <c r="F269" s="95"/>
      <c r="G269" s="94" t="s">
        <v>158</v>
      </c>
      <c r="H269" s="222">
        <v>234</v>
      </c>
      <c r="I269" s="97">
        <f>I270+I271</f>
        <v>0</v>
      </c>
      <c r="J269" s="97">
        <f>J270+J271</f>
        <v>0</v>
      </c>
      <c r="K269" s="97">
        <f>K270+K271</f>
        <v>0</v>
      </c>
      <c r="L269" s="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87">
        <v>3</v>
      </c>
      <c r="B270" s="93">
        <v>2</v>
      </c>
      <c r="C270" s="93">
        <v>2</v>
      </c>
      <c r="D270" s="93">
        <v>3</v>
      </c>
      <c r="E270" s="93">
        <v>1</v>
      </c>
      <c r="F270" s="95">
        <v>1</v>
      </c>
      <c r="G270" s="94" t="s">
        <v>159</v>
      </c>
      <c r="H270" s="227">
        <v>235</v>
      </c>
      <c r="I270" s="176"/>
      <c r="J270" s="206"/>
      <c r="K270" s="140"/>
      <c r="L270" s="10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87">
        <v>3</v>
      </c>
      <c r="B271" s="93">
        <v>2</v>
      </c>
      <c r="C271" s="93">
        <v>2</v>
      </c>
      <c r="D271" s="93">
        <v>3</v>
      </c>
      <c r="E271" s="93">
        <v>1</v>
      </c>
      <c r="F271" s="95">
        <v>2</v>
      </c>
      <c r="G271" s="94" t="s">
        <v>160</v>
      </c>
      <c r="H271" s="222">
        <v>236</v>
      </c>
      <c r="I271" s="176"/>
      <c r="J271" s="102"/>
      <c r="K271" s="140"/>
      <c r="L271" s="18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92">
        <v>3</v>
      </c>
      <c r="B272" s="93">
        <v>2</v>
      </c>
      <c r="C272" s="93">
        <v>2</v>
      </c>
      <c r="D272" s="93">
        <v>4</v>
      </c>
      <c r="E272" s="93"/>
      <c r="F272" s="95"/>
      <c r="G272" s="94" t="s">
        <v>161</v>
      </c>
      <c r="H272" s="227">
        <v>237</v>
      </c>
      <c r="I272" s="97">
        <f>I273</f>
        <v>0</v>
      </c>
      <c r="J272" s="147">
        <f>J273</f>
        <v>0</v>
      </c>
      <c r="K272" s="98">
        <f>K273</f>
        <v>0</v>
      </c>
      <c r="L272" s="9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92">
        <v>3</v>
      </c>
      <c r="B273" s="93">
        <v>2</v>
      </c>
      <c r="C273" s="93">
        <v>2</v>
      </c>
      <c r="D273" s="93">
        <v>4</v>
      </c>
      <c r="E273" s="93">
        <v>1</v>
      </c>
      <c r="F273" s="95"/>
      <c r="G273" s="94" t="s">
        <v>161</v>
      </c>
      <c r="H273" s="222">
        <v>238</v>
      </c>
      <c r="I273" s="97">
        <f>SUM(I274:I275)</f>
        <v>0</v>
      </c>
      <c r="J273" s="147">
        <f>SUM(J274:J275)</f>
        <v>0</v>
      </c>
      <c r="K273" s="98">
        <f>SUM(K274:K275)</f>
        <v>0</v>
      </c>
      <c r="L273" s="9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92">
        <v>3</v>
      </c>
      <c r="B274" s="93">
        <v>2</v>
      </c>
      <c r="C274" s="93">
        <v>2</v>
      </c>
      <c r="D274" s="93">
        <v>4</v>
      </c>
      <c r="E274" s="93">
        <v>1</v>
      </c>
      <c r="F274" s="95">
        <v>1</v>
      </c>
      <c r="G274" s="94" t="s">
        <v>159</v>
      </c>
      <c r="H274" s="227">
        <v>239</v>
      </c>
      <c r="I274" s="103"/>
      <c r="J274" s="103"/>
      <c r="K274" s="103"/>
      <c r="L274" s="10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87">
        <v>3</v>
      </c>
      <c r="B275" s="85">
        <v>2</v>
      </c>
      <c r="C275" s="85">
        <v>2</v>
      </c>
      <c r="D275" s="85">
        <v>4</v>
      </c>
      <c r="E275" s="85">
        <v>1</v>
      </c>
      <c r="F275" s="88">
        <v>2</v>
      </c>
      <c r="G275" s="99" t="s">
        <v>160</v>
      </c>
      <c r="H275" s="222">
        <v>240</v>
      </c>
      <c r="I275" s="103"/>
      <c r="J275" s="103"/>
      <c r="K275" s="103"/>
      <c r="L275" s="10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92">
        <v>3</v>
      </c>
      <c r="B276" s="93">
        <v>2</v>
      </c>
      <c r="C276" s="93">
        <v>2</v>
      </c>
      <c r="D276" s="93">
        <v>5</v>
      </c>
      <c r="E276" s="93"/>
      <c r="F276" s="95"/>
      <c r="G276" s="94" t="s">
        <v>162</v>
      </c>
      <c r="H276" s="227">
        <v>241</v>
      </c>
      <c r="I276" s="97">
        <f aca="true" t="shared" si="96" ref="I276:I277">I277</f>
        <v>0</v>
      </c>
      <c r="J276" s="147">
        <f aca="true" t="shared" si="97" ref="J276:J277">J277</f>
        <v>0</v>
      </c>
      <c r="K276" s="98">
        <f aca="true" t="shared" si="98" ref="K276:K277">K277</f>
        <v>0</v>
      </c>
      <c r="L276" s="98">
        <f aca="true" t="shared" si="99" ref="L276:L277">L277</f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92">
        <v>3</v>
      </c>
      <c r="B277" s="93">
        <v>2</v>
      </c>
      <c r="C277" s="93">
        <v>2</v>
      </c>
      <c r="D277" s="93">
        <v>5</v>
      </c>
      <c r="E277" s="93">
        <v>1</v>
      </c>
      <c r="F277" s="95"/>
      <c r="G277" s="94" t="s">
        <v>162</v>
      </c>
      <c r="H277" s="222">
        <v>242</v>
      </c>
      <c r="I277" s="97">
        <f t="shared" si="96"/>
        <v>0</v>
      </c>
      <c r="J277" s="147">
        <f t="shared" si="97"/>
        <v>0</v>
      </c>
      <c r="K277" s="147">
        <f t="shared" si="98"/>
        <v>0</v>
      </c>
      <c r="L277" s="98">
        <f t="shared" si="9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19">
        <v>3</v>
      </c>
      <c r="B278" s="120">
        <v>2</v>
      </c>
      <c r="C278" s="120">
        <v>2</v>
      </c>
      <c r="D278" s="120">
        <v>5</v>
      </c>
      <c r="E278" s="120">
        <v>1</v>
      </c>
      <c r="F278" s="123">
        <v>1</v>
      </c>
      <c r="G278" s="121" t="s">
        <v>162</v>
      </c>
      <c r="H278" s="227">
        <v>243</v>
      </c>
      <c r="I278" s="183"/>
      <c r="J278" s="183"/>
      <c r="K278" s="183"/>
      <c r="L278" s="18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92">
        <v>3</v>
      </c>
      <c r="B279" s="93">
        <v>2</v>
      </c>
      <c r="C279" s="93">
        <v>2</v>
      </c>
      <c r="D279" s="93">
        <v>6</v>
      </c>
      <c r="E279" s="93"/>
      <c r="F279" s="95"/>
      <c r="G279" s="94" t="s">
        <v>163</v>
      </c>
      <c r="H279" s="222">
        <v>244</v>
      </c>
      <c r="I279" s="97">
        <f aca="true" t="shared" si="100" ref="I279:I280">I280</f>
        <v>0</v>
      </c>
      <c r="J279" s="231">
        <f aca="true" t="shared" si="101" ref="J279:J280">J280</f>
        <v>0</v>
      </c>
      <c r="K279" s="147">
        <f aca="true" t="shared" si="102" ref="K279:K280">K280</f>
        <v>0</v>
      </c>
      <c r="L279" s="98">
        <f aca="true" t="shared" si="103" ref="L279:L280">L280</f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92">
        <v>3</v>
      </c>
      <c r="B280" s="93">
        <v>2</v>
      </c>
      <c r="C280" s="93">
        <v>2</v>
      </c>
      <c r="D280" s="93">
        <v>6</v>
      </c>
      <c r="E280" s="93">
        <v>1</v>
      </c>
      <c r="F280" s="95"/>
      <c r="G280" s="94" t="s">
        <v>163</v>
      </c>
      <c r="H280" s="227">
        <v>245</v>
      </c>
      <c r="I280" s="97">
        <f t="shared" si="100"/>
        <v>0</v>
      </c>
      <c r="J280" s="231">
        <f t="shared" si="101"/>
        <v>0</v>
      </c>
      <c r="K280" s="147">
        <f t="shared" si="102"/>
        <v>0</v>
      </c>
      <c r="L280" s="98">
        <f t="shared" si="103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92">
        <v>3</v>
      </c>
      <c r="B281" s="191">
        <v>2</v>
      </c>
      <c r="C281" s="191">
        <v>2</v>
      </c>
      <c r="D281" s="93">
        <v>6</v>
      </c>
      <c r="E281" s="191">
        <v>1</v>
      </c>
      <c r="F281" s="201">
        <v>1</v>
      </c>
      <c r="G281" s="192" t="s">
        <v>163</v>
      </c>
      <c r="H281" s="222">
        <v>246</v>
      </c>
      <c r="I281" s="183"/>
      <c r="J281" s="183"/>
      <c r="K281" s="183"/>
      <c r="L281" s="18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99">
        <v>3</v>
      </c>
      <c r="B282" s="92">
        <v>2</v>
      </c>
      <c r="C282" s="93">
        <v>2</v>
      </c>
      <c r="D282" s="93">
        <v>7</v>
      </c>
      <c r="E282" s="93"/>
      <c r="F282" s="95"/>
      <c r="G282" s="94" t="s">
        <v>164</v>
      </c>
      <c r="H282" s="227">
        <v>247</v>
      </c>
      <c r="I282" s="97">
        <f>I283</f>
        <v>0</v>
      </c>
      <c r="J282" s="231">
        <f>J283</f>
        <v>0</v>
      </c>
      <c r="K282" s="147">
        <f>K283</f>
        <v>0</v>
      </c>
      <c r="L282" s="9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99">
        <v>3</v>
      </c>
      <c r="B283" s="92">
        <v>2</v>
      </c>
      <c r="C283" s="93">
        <v>2</v>
      </c>
      <c r="D283" s="93">
        <v>7</v>
      </c>
      <c r="E283" s="93">
        <v>1</v>
      </c>
      <c r="F283" s="95"/>
      <c r="G283" s="94" t="s">
        <v>164</v>
      </c>
      <c r="H283" s="222">
        <v>248</v>
      </c>
      <c r="I283" s="97">
        <f>I284+I285</f>
        <v>0</v>
      </c>
      <c r="J283" s="97">
        <f>J284+J285</f>
        <v>0</v>
      </c>
      <c r="K283" s="97">
        <f>K284+K285</f>
        <v>0</v>
      </c>
      <c r="L283" s="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99">
        <v>3</v>
      </c>
      <c r="B284" s="92">
        <v>2</v>
      </c>
      <c r="C284" s="92">
        <v>2</v>
      </c>
      <c r="D284" s="93">
        <v>7</v>
      </c>
      <c r="E284" s="93">
        <v>1</v>
      </c>
      <c r="F284" s="95">
        <v>1</v>
      </c>
      <c r="G284" s="94" t="s">
        <v>159</v>
      </c>
      <c r="H284" s="227">
        <v>249</v>
      </c>
      <c r="I284" s="183"/>
      <c r="J284" s="183"/>
      <c r="K284" s="183"/>
      <c r="L284" s="18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99">
        <v>3</v>
      </c>
      <c r="B285" s="92">
        <v>2</v>
      </c>
      <c r="C285" s="92">
        <v>2</v>
      </c>
      <c r="D285" s="93">
        <v>7</v>
      </c>
      <c r="E285" s="93">
        <v>1</v>
      </c>
      <c r="F285" s="95">
        <v>2</v>
      </c>
      <c r="G285" s="94" t="s">
        <v>160</v>
      </c>
      <c r="H285" s="222">
        <v>250</v>
      </c>
      <c r="I285" s="103"/>
      <c r="J285" s="103"/>
      <c r="K285" s="103"/>
      <c r="L285" s="10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104">
        <v>3</v>
      </c>
      <c r="B286" s="104">
        <v>3</v>
      </c>
      <c r="C286" s="83"/>
      <c r="D286" s="157"/>
      <c r="E286" s="157"/>
      <c r="F286" s="158"/>
      <c r="G286" s="169" t="s">
        <v>168</v>
      </c>
      <c r="H286" s="227">
        <v>251</v>
      </c>
      <c r="I286" s="79">
        <f>SUM(I287+I316)</f>
        <v>0</v>
      </c>
      <c r="J286" s="232">
        <f>SUM(J287+J316)</f>
        <v>0</v>
      </c>
      <c r="K286" s="217">
        <f>SUM(K287+K316)</f>
        <v>0</v>
      </c>
      <c r="L286" s="8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99">
        <v>3</v>
      </c>
      <c r="B287" s="99">
        <v>3</v>
      </c>
      <c r="C287" s="92">
        <v>1</v>
      </c>
      <c r="D287" s="93"/>
      <c r="E287" s="93"/>
      <c r="F287" s="95"/>
      <c r="G287" s="177" t="s">
        <v>149</v>
      </c>
      <c r="H287" s="222">
        <v>252</v>
      </c>
      <c r="I287" s="97">
        <f>SUM(I289+I294+I298+I302+I306+I309+I312)</f>
        <v>0</v>
      </c>
      <c r="J287" s="231">
        <f>SUM(J289+J294+J298+J302+J306+J309+J312)</f>
        <v>0</v>
      </c>
      <c r="K287" s="147">
        <f>SUM(K289+K294+K298+K302+K306+K309+K312)</f>
        <v>0</v>
      </c>
      <c r="L287" s="9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165">
        <v>1</v>
      </c>
      <c r="B288" s="165"/>
      <c r="C288" s="165"/>
      <c r="D288" s="165"/>
      <c r="E288" s="165"/>
      <c r="F288" s="165"/>
      <c r="G288" s="164">
        <v>2</v>
      </c>
      <c r="H288" s="165">
        <v>3</v>
      </c>
      <c r="I288" s="163">
        <v>4</v>
      </c>
      <c r="J288" s="233">
        <v>5</v>
      </c>
      <c r="K288" s="165">
        <v>6</v>
      </c>
      <c r="L288" s="16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99">
        <v>3</v>
      </c>
      <c r="B289" s="99">
        <v>3</v>
      </c>
      <c r="C289" s="92">
        <v>1</v>
      </c>
      <c r="D289" s="93">
        <v>1</v>
      </c>
      <c r="E289" s="93"/>
      <c r="F289" s="95"/>
      <c r="G289" s="94" t="s">
        <v>150</v>
      </c>
      <c r="H289" s="227">
        <v>253</v>
      </c>
      <c r="I289" s="97">
        <f>I290</f>
        <v>0</v>
      </c>
      <c r="J289" s="231">
        <f>J290</f>
        <v>0</v>
      </c>
      <c r="K289" s="147">
        <f>K290</f>
        <v>0</v>
      </c>
      <c r="L289" s="9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99">
        <v>3</v>
      </c>
      <c r="B290" s="99">
        <v>3</v>
      </c>
      <c r="C290" s="92">
        <v>1</v>
      </c>
      <c r="D290" s="93">
        <v>1</v>
      </c>
      <c r="E290" s="93">
        <v>1</v>
      </c>
      <c r="F290" s="95"/>
      <c r="G290" s="94" t="s">
        <v>150</v>
      </c>
      <c r="H290" s="222">
        <v>254</v>
      </c>
      <c r="I290" s="97">
        <f>SUM(I291:I293)</f>
        <v>0</v>
      </c>
      <c r="J290" s="231">
        <f>SUM(J291:J293)</f>
        <v>0</v>
      </c>
      <c r="K290" s="147">
        <f>SUM(K291:K293)</f>
        <v>0</v>
      </c>
      <c r="L290" s="9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99">
        <v>3</v>
      </c>
      <c r="B291" s="99">
        <v>3</v>
      </c>
      <c r="C291" s="92">
        <v>1</v>
      </c>
      <c r="D291" s="93">
        <v>1</v>
      </c>
      <c r="E291" s="93">
        <v>1</v>
      </c>
      <c r="F291" s="95">
        <v>1</v>
      </c>
      <c r="G291" s="94" t="s">
        <v>151</v>
      </c>
      <c r="H291" s="227">
        <v>255</v>
      </c>
      <c r="I291" s="103"/>
      <c r="J291" s="103"/>
      <c r="K291" s="103"/>
      <c r="L291" s="10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99">
        <v>3</v>
      </c>
      <c r="B292" s="99">
        <v>3</v>
      </c>
      <c r="C292" s="92">
        <v>1</v>
      </c>
      <c r="D292" s="93">
        <v>1</v>
      </c>
      <c r="E292" s="93">
        <v>1</v>
      </c>
      <c r="F292" s="95">
        <v>2</v>
      </c>
      <c r="G292" s="94" t="s">
        <v>152</v>
      </c>
      <c r="H292" s="222">
        <v>256</v>
      </c>
      <c r="I292" s="103"/>
      <c r="J292" s="103"/>
      <c r="K292" s="103"/>
      <c r="L292" s="10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99">
        <v>3</v>
      </c>
      <c r="B293" s="92">
        <v>3</v>
      </c>
      <c r="C293" s="87">
        <v>1</v>
      </c>
      <c r="D293" s="93">
        <v>1</v>
      </c>
      <c r="E293" s="93">
        <v>1</v>
      </c>
      <c r="F293" s="95">
        <v>3</v>
      </c>
      <c r="G293" s="94" t="s">
        <v>169</v>
      </c>
      <c r="H293" s="227">
        <v>257</v>
      </c>
      <c r="I293" s="103"/>
      <c r="J293" s="103"/>
      <c r="K293" s="103"/>
      <c r="L293" s="10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187">
        <v>3</v>
      </c>
      <c r="B294" s="87">
        <v>3</v>
      </c>
      <c r="C294" s="92">
        <v>1</v>
      </c>
      <c r="D294" s="93">
        <v>2</v>
      </c>
      <c r="E294" s="93"/>
      <c r="F294" s="95"/>
      <c r="G294" s="94" t="s">
        <v>170</v>
      </c>
      <c r="H294" s="222">
        <v>258</v>
      </c>
      <c r="I294" s="97">
        <f>I295</f>
        <v>0</v>
      </c>
      <c r="J294" s="231">
        <f>J295</f>
        <v>0</v>
      </c>
      <c r="K294" s="147">
        <f>K295</f>
        <v>0</v>
      </c>
      <c r="L294" s="9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87">
        <v>3</v>
      </c>
      <c r="B295" s="187">
        <v>3</v>
      </c>
      <c r="C295" s="87">
        <v>1</v>
      </c>
      <c r="D295" s="85">
        <v>2</v>
      </c>
      <c r="E295" s="85">
        <v>1</v>
      </c>
      <c r="F295" s="88"/>
      <c r="G295" s="86" t="s">
        <v>170</v>
      </c>
      <c r="H295" s="222">
        <v>259</v>
      </c>
      <c r="I295" s="144">
        <f>SUM(I296:I297)</f>
        <v>0</v>
      </c>
      <c r="J295" s="234">
        <f>SUM(J296:J297)</f>
        <v>0</v>
      </c>
      <c r="K295" s="145">
        <f>SUM(K296:K297)</f>
        <v>0</v>
      </c>
      <c r="L295" s="14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99">
        <v>3</v>
      </c>
      <c r="B296" s="99">
        <v>3</v>
      </c>
      <c r="C296" s="92">
        <v>1</v>
      </c>
      <c r="D296" s="93">
        <v>2</v>
      </c>
      <c r="E296" s="93">
        <v>1</v>
      </c>
      <c r="F296" s="95">
        <v>1</v>
      </c>
      <c r="G296" s="94" t="s">
        <v>156</v>
      </c>
      <c r="H296" s="222">
        <v>260</v>
      </c>
      <c r="I296" s="103"/>
      <c r="J296" s="103"/>
      <c r="K296" s="103"/>
      <c r="L296" s="10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109">
        <v>3</v>
      </c>
      <c r="B297" s="200">
        <v>3</v>
      </c>
      <c r="C297" s="152">
        <v>1</v>
      </c>
      <c r="D297" s="191">
        <v>2</v>
      </c>
      <c r="E297" s="191">
        <v>1</v>
      </c>
      <c r="F297" s="201">
        <v>2</v>
      </c>
      <c r="G297" s="192" t="s">
        <v>157</v>
      </c>
      <c r="H297" s="222">
        <v>261</v>
      </c>
      <c r="I297" s="103"/>
      <c r="J297" s="103"/>
      <c r="K297" s="103"/>
      <c r="L297" s="10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92">
        <v>3</v>
      </c>
      <c r="B298" s="94">
        <v>3</v>
      </c>
      <c r="C298" s="92">
        <v>1</v>
      </c>
      <c r="D298" s="93">
        <v>3</v>
      </c>
      <c r="E298" s="93"/>
      <c r="F298" s="95"/>
      <c r="G298" s="94" t="s">
        <v>158</v>
      </c>
      <c r="H298" s="222">
        <v>262</v>
      </c>
      <c r="I298" s="97">
        <f>I299</f>
        <v>0</v>
      </c>
      <c r="J298" s="231">
        <f>J299</f>
        <v>0</v>
      </c>
      <c r="K298" s="147">
        <f>K299</f>
        <v>0</v>
      </c>
      <c r="L298" s="9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92">
        <v>3</v>
      </c>
      <c r="B299" s="192">
        <v>3</v>
      </c>
      <c r="C299" s="152">
        <v>1</v>
      </c>
      <c r="D299" s="191">
        <v>3</v>
      </c>
      <c r="E299" s="191">
        <v>1</v>
      </c>
      <c r="F299" s="201"/>
      <c r="G299" s="192" t="s">
        <v>158</v>
      </c>
      <c r="H299" s="222">
        <v>263</v>
      </c>
      <c r="I299" s="98">
        <f>I300+I301</f>
        <v>0</v>
      </c>
      <c r="J299" s="98">
        <f>J300+J301</f>
        <v>0</v>
      </c>
      <c r="K299" s="98">
        <f>K300+K301</f>
        <v>0</v>
      </c>
      <c r="L299" s="9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92">
        <v>3</v>
      </c>
      <c r="B300" s="94">
        <v>3</v>
      </c>
      <c r="C300" s="92">
        <v>1</v>
      </c>
      <c r="D300" s="93">
        <v>3</v>
      </c>
      <c r="E300" s="93">
        <v>1</v>
      </c>
      <c r="F300" s="95">
        <v>1</v>
      </c>
      <c r="G300" s="94" t="s">
        <v>159</v>
      </c>
      <c r="H300" s="222">
        <v>264</v>
      </c>
      <c r="I300" s="183"/>
      <c r="J300" s="183"/>
      <c r="K300" s="183"/>
      <c r="L300" s="208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92">
        <v>3</v>
      </c>
      <c r="B301" s="94">
        <v>3</v>
      </c>
      <c r="C301" s="92">
        <v>1</v>
      </c>
      <c r="D301" s="93">
        <v>3</v>
      </c>
      <c r="E301" s="93">
        <v>1</v>
      </c>
      <c r="F301" s="95">
        <v>2</v>
      </c>
      <c r="G301" s="94" t="s">
        <v>160</v>
      </c>
      <c r="H301" s="222">
        <v>265</v>
      </c>
      <c r="I301" s="103"/>
      <c r="J301" s="103"/>
      <c r="K301" s="103"/>
      <c r="L301" s="10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92">
        <v>3</v>
      </c>
      <c r="B302" s="94">
        <v>3</v>
      </c>
      <c r="C302" s="92">
        <v>1</v>
      </c>
      <c r="D302" s="93">
        <v>4</v>
      </c>
      <c r="E302" s="93"/>
      <c r="F302" s="95"/>
      <c r="G302" s="94" t="s">
        <v>171</v>
      </c>
      <c r="H302" s="222">
        <v>266</v>
      </c>
      <c r="I302" s="97">
        <f>I303</f>
        <v>0</v>
      </c>
      <c r="J302" s="231">
        <f>J303</f>
        <v>0</v>
      </c>
      <c r="K302" s="147">
        <f>K303</f>
        <v>0</v>
      </c>
      <c r="L302" s="9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99">
        <v>3</v>
      </c>
      <c r="B303" s="92">
        <v>3</v>
      </c>
      <c r="C303" s="93">
        <v>1</v>
      </c>
      <c r="D303" s="93">
        <v>4</v>
      </c>
      <c r="E303" s="93">
        <v>1</v>
      </c>
      <c r="F303" s="95"/>
      <c r="G303" s="94" t="s">
        <v>171</v>
      </c>
      <c r="H303" s="222">
        <v>267</v>
      </c>
      <c r="I303" s="97">
        <f>SUM(I304:I305)</f>
        <v>0</v>
      </c>
      <c r="J303" s="97">
        <f>SUM(J304:J305)</f>
        <v>0</v>
      </c>
      <c r="K303" s="97">
        <f>SUM(K304:K305)</f>
        <v>0</v>
      </c>
      <c r="L303" s="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99">
        <v>3</v>
      </c>
      <c r="B304" s="92">
        <v>3</v>
      </c>
      <c r="C304" s="93">
        <v>1</v>
      </c>
      <c r="D304" s="93">
        <v>4</v>
      </c>
      <c r="E304" s="93">
        <v>1</v>
      </c>
      <c r="F304" s="95">
        <v>1</v>
      </c>
      <c r="G304" s="94" t="s">
        <v>159</v>
      </c>
      <c r="H304" s="222">
        <v>268</v>
      </c>
      <c r="I304" s="102"/>
      <c r="J304" s="103"/>
      <c r="K304" s="103"/>
      <c r="L304" s="10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19">
        <v>3</v>
      </c>
      <c r="B305" s="120">
        <v>3</v>
      </c>
      <c r="C305" s="120">
        <v>1</v>
      </c>
      <c r="D305" s="120">
        <v>4</v>
      </c>
      <c r="E305" s="120">
        <v>1</v>
      </c>
      <c r="F305" s="123">
        <v>2</v>
      </c>
      <c r="G305" s="120" t="s">
        <v>160</v>
      </c>
      <c r="H305" s="222">
        <v>269</v>
      </c>
      <c r="I305" s="103"/>
      <c r="J305" s="183"/>
      <c r="K305" s="183"/>
      <c r="L305" s="208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92">
        <v>3</v>
      </c>
      <c r="B306" s="93">
        <v>3</v>
      </c>
      <c r="C306" s="93">
        <v>1</v>
      </c>
      <c r="D306" s="93">
        <v>5</v>
      </c>
      <c r="E306" s="93"/>
      <c r="F306" s="95"/>
      <c r="G306" s="94" t="s">
        <v>172</v>
      </c>
      <c r="H306" s="222">
        <v>270</v>
      </c>
      <c r="I306" s="146">
        <f aca="true" t="shared" si="104" ref="I306:I307">I307</f>
        <v>0</v>
      </c>
      <c r="J306" s="231">
        <f aca="true" t="shared" si="105" ref="J306:J307">J307</f>
        <v>0</v>
      </c>
      <c r="K306" s="98">
        <f aca="true" t="shared" si="106" ref="K306:K307">K307</f>
        <v>0</v>
      </c>
      <c r="L306" s="98">
        <f aca="true" t="shared" si="107" ref="L306:L307">L307</f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87">
        <v>3</v>
      </c>
      <c r="B307" s="191">
        <v>3</v>
      </c>
      <c r="C307" s="191">
        <v>1</v>
      </c>
      <c r="D307" s="191">
        <v>5</v>
      </c>
      <c r="E307" s="191">
        <v>1</v>
      </c>
      <c r="F307" s="201"/>
      <c r="G307" s="192" t="s">
        <v>172</v>
      </c>
      <c r="H307" s="222">
        <v>271</v>
      </c>
      <c r="I307" s="98">
        <f t="shared" si="104"/>
        <v>0</v>
      </c>
      <c r="J307" s="234">
        <f t="shared" si="105"/>
        <v>0</v>
      </c>
      <c r="K307" s="146">
        <f t="shared" si="106"/>
        <v>0</v>
      </c>
      <c r="L307" s="146">
        <f t="shared" si="107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92">
        <v>3</v>
      </c>
      <c r="B308" s="93">
        <v>3</v>
      </c>
      <c r="C308" s="93">
        <v>1</v>
      </c>
      <c r="D308" s="93">
        <v>5</v>
      </c>
      <c r="E308" s="93">
        <v>1</v>
      </c>
      <c r="F308" s="95">
        <v>1</v>
      </c>
      <c r="G308" s="94" t="s">
        <v>172</v>
      </c>
      <c r="H308" s="222">
        <v>272</v>
      </c>
      <c r="I308" s="103"/>
      <c r="J308" s="183"/>
      <c r="K308" s="183"/>
      <c r="L308" s="208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92">
        <v>3</v>
      </c>
      <c r="B309" s="93">
        <v>3</v>
      </c>
      <c r="C309" s="93">
        <v>1</v>
      </c>
      <c r="D309" s="93">
        <v>6</v>
      </c>
      <c r="E309" s="93"/>
      <c r="F309" s="95"/>
      <c r="G309" s="94" t="s">
        <v>163</v>
      </c>
      <c r="H309" s="222">
        <v>273</v>
      </c>
      <c r="I309" s="98">
        <f aca="true" t="shared" si="108" ref="I309:I310">I310</f>
        <v>0</v>
      </c>
      <c r="J309" s="231">
        <f aca="true" t="shared" si="109" ref="J309:J310">J310</f>
        <v>0</v>
      </c>
      <c r="K309" s="98">
        <f aca="true" t="shared" si="110" ref="K309:K310">K310</f>
        <v>0</v>
      </c>
      <c r="L309" s="98">
        <f aca="true" t="shared" si="111" ref="L309:L310"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92">
        <v>3</v>
      </c>
      <c r="B310" s="93">
        <v>3</v>
      </c>
      <c r="C310" s="93">
        <v>1</v>
      </c>
      <c r="D310" s="93">
        <v>6</v>
      </c>
      <c r="E310" s="93">
        <v>1</v>
      </c>
      <c r="F310" s="95"/>
      <c r="G310" s="94" t="s">
        <v>163</v>
      </c>
      <c r="H310" s="222">
        <v>274</v>
      </c>
      <c r="I310" s="97">
        <f t="shared" si="108"/>
        <v>0</v>
      </c>
      <c r="J310" s="231">
        <f t="shared" si="109"/>
        <v>0</v>
      </c>
      <c r="K310" s="98">
        <f t="shared" si="110"/>
        <v>0</v>
      </c>
      <c r="L310" s="98">
        <f t="shared" si="111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92">
        <v>3</v>
      </c>
      <c r="B311" s="93">
        <v>3</v>
      </c>
      <c r="C311" s="93">
        <v>1</v>
      </c>
      <c r="D311" s="93">
        <v>6</v>
      </c>
      <c r="E311" s="93">
        <v>1</v>
      </c>
      <c r="F311" s="95">
        <v>1</v>
      </c>
      <c r="G311" s="94" t="s">
        <v>163</v>
      </c>
      <c r="H311" s="222">
        <v>275</v>
      </c>
      <c r="I311" s="183"/>
      <c r="J311" s="183"/>
      <c r="K311" s="183"/>
      <c r="L311" s="20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92">
        <v>3</v>
      </c>
      <c r="B312" s="93">
        <v>3</v>
      </c>
      <c r="C312" s="93">
        <v>1</v>
      </c>
      <c r="D312" s="93">
        <v>7</v>
      </c>
      <c r="E312" s="93"/>
      <c r="F312" s="95"/>
      <c r="G312" s="94" t="s">
        <v>164</v>
      </c>
      <c r="H312" s="222">
        <v>276</v>
      </c>
      <c r="I312" s="97">
        <f>I313</f>
        <v>0</v>
      </c>
      <c r="J312" s="231">
        <f>J313</f>
        <v>0</v>
      </c>
      <c r="K312" s="98">
        <f>K313</f>
        <v>0</v>
      </c>
      <c r="L312" s="9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92">
        <v>3</v>
      </c>
      <c r="B313" s="93">
        <v>3</v>
      </c>
      <c r="C313" s="93">
        <v>1</v>
      </c>
      <c r="D313" s="93">
        <v>7</v>
      </c>
      <c r="E313" s="93">
        <v>1</v>
      </c>
      <c r="F313" s="95"/>
      <c r="G313" s="94" t="s">
        <v>164</v>
      </c>
      <c r="H313" s="222">
        <v>277</v>
      </c>
      <c r="I313" s="97">
        <f>I314+I315</f>
        <v>0</v>
      </c>
      <c r="J313" s="97">
        <f>J314+J315</f>
        <v>0</v>
      </c>
      <c r="K313" s="97">
        <f>K314+K315</f>
        <v>0</v>
      </c>
      <c r="L313" s="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92">
        <v>3</v>
      </c>
      <c r="B314" s="93">
        <v>3</v>
      </c>
      <c r="C314" s="93">
        <v>1</v>
      </c>
      <c r="D314" s="93">
        <v>7</v>
      </c>
      <c r="E314" s="93">
        <v>1</v>
      </c>
      <c r="F314" s="95">
        <v>1</v>
      </c>
      <c r="G314" s="94" t="s">
        <v>159</v>
      </c>
      <c r="H314" s="222">
        <v>278</v>
      </c>
      <c r="I314" s="183"/>
      <c r="J314" s="183"/>
      <c r="K314" s="183"/>
      <c r="L314" s="208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92">
        <v>3</v>
      </c>
      <c r="B315" s="93">
        <v>3</v>
      </c>
      <c r="C315" s="93">
        <v>1</v>
      </c>
      <c r="D315" s="93">
        <v>7</v>
      </c>
      <c r="E315" s="93">
        <v>1</v>
      </c>
      <c r="F315" s="95">
        <v>2</v>
      </c>
      <c r="G315" s="94" t="s">
        <v>160</v>
      </c>
      <c r="H315" s="222">
        <v>279</v>
      </c>
      <c r="I315" s="103"/>
      <c r="J315" s="103"/>
      <c r="K315" s="103"/>
      <c r="L315" s="10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92">
        <v>3</v>
      </c>
      <c r="B316" s="93">
        <v>3</v>
      </c>
      <c r="C316" s="93">
        <v>2</v>
      </c>
      <c r="D316" s="93"/>
      <c r="E316" s="93"/>
      <c r="F316" s="95"/>
      <c r="G316" s="177" t="s">
        <v>165</v>
      </c>
      <c r="H316" s="222">
        <v>280</v>
      </c>
      <c r="I316" s="97">
        <f>SUM(I317+I322+I326+I331+I335+I338+I341)</f>
        <v>0</v>
      </c>
      <c r="J316" s="231">
        <f>SUM(J317+J322+J326+J331+J335+J338+J341)</f>
        <v>0</v>
      </c>
      <c r="K316" s="98">
        <f>SUM(K317+K322+K326+K331+K335+K338+K341)</f>
        <v>0</v>
      </c>
      <c r="L316" s="9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92">
        <v>3</v>
      </c>
      <c r="B317" s="93">
        <v>3</v>
      </c>
      <c r="C317" s="93">
        <v>2</v>
      </c>
      <c r="D317" s="93">
        <v>1</v>
      </c>
      <c r="E317" s="93"/>
      <c r="F317" s="95"/>
      <c r="G317" s="94" t="s">
        <v>167</v>
      </c>
      <c r="H317" s="222">
        <v>281</v>
      </c>
      <c r="I317" s="97">
        <f>I318</f>
        <v>0</v>
      </c>
      <c r="J317" s="231">
        <f>J318</f>
        <v>0</v>
      </c>
      <c r="K317" s="98">
        <f>K318</f>
        <v>0</v>
      </c>
      <c r="L317" s="9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99">
        <v>3</v>
      </c>
      <c r="B318" s="92">
        <v>3</v>
      </c>
      <c r="C318" s="93">
        <v>2</v>
      </c>
      <c r="D318" s="94">
        <v>1</v>
      </c>
      <c r="E318" s="92">
        <v>1</v>
      </c>
      <c r="F318" s="95"/>
      <c r="G318" s="94" t="s">
        <v>167</v>
      </c>
      <c r="H318" s="222">
        <v>282</v>
      </c>
      <c r="I318" s="97">
        <f>SUM(I319:I321)</f>
        <v>0</v>
      </c>
      <c r="J318" s="231">
        <f>SUM(J319:J321)</f>
        <v>0</v>
      </c>
      <c r="K318" s="98">
        <f>SUM(K319:K321)</f>
        <v>0</v>
      </c>
      <c r="L318" s="9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99">
        <v>3</v>
      </c>
      <c r="B319" s="92">
        <v>3</v>
      </c>
      <c r="C319" s="93">
        <v>2</v>
      </c>
      <c r="D319" s="94">
        <v>1</v>
      </c>
      <c r="E319" s="92">
        <v>1</v>
      </c>
      <c r="F319" s="95">
        <v>1</v>
      </c>
      <c r="G319" s="94" t="s">
        <v>151</v>
      </c>
      <c r="H319" s="222">
        <v>283</v>
      </c>
      <c r="I319" s="103"/>
      <c r="J319" s="103"/>
      <c r="K319" s="103"/>
      <c r="L319" s="10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87">
        <v>3</v>
      </c>
      <c r="B320" s="87">
        <v>3</v>
      </c>
      <c r="C320" s="85">
        <v>2</v>
      </c>
      <c r="D320" s="86">
        <v>1</v>
      </c>
      <c r="E320" s="87">
        <v>1</v>
      </c>
      <c r="F320" s="88">
        <v>2</v>
      </c>
      <c r="G320" s="86" t="s">
        <v>152</v>
      </c>
      <c r="H320" s="222">
        <v>284</v>
      </c>
      <c r="I320" s="103"/>
      <c r="J320" s="103"/>
      <c r="K320" s="103"/>
      <c r="L320" s="10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99">
        <v>3</v>
      </c>
      <c r="B321" s="99">
        <v>3</v>
      </c>
      <c r="C321" s="92">
        <v>2</v>
      </c>
      <c r="D321" s="94">
        <v>1</v>
      </c>
      <c r="E321" s="92">
        <v>1</v>
      </c>
      <c r="F321" s="95">
        <v>3</v>
      </c>
      <c r="G321" s="94" t="s">
        <v>169</v>
      </c>
      <c r="H321" s="222">
        <v>285</v>
      </c>
      <c r="I321" s="103"/>
      <c r="J321" s="103"/>
      <c r="K321" s="103"/>
      <c r="L321" s="10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109">
        <v>3</v>
      </c>
      <c r="B322" s="109">
        <v>3</v>
      </c>
      <c r="C322" s="152">
        <v>2</v>
      </c>
      <c r="D322" s="192">
        <v>2</v>
      </c>
      <c r="E322" s="152"/>
      <c r="F322" s="201"/>
      <c r="G322" s="192" t="s">
        <v>170</v>
      </c>
      <c r="H322" s="222">
        <v>286</v>
      </c>
      <c r="I322" s="115">
        <f>I323</f>
        <v>0</v>
      </c>
      <c r="J322" s="235">
        <f>J323</f>
        <v>0</v>
      </c>
      <c r="K322" s="117">
        <f>K323</f>
        <v>0</v>
      </c>
      <c r="L322" s="11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99">
        <v>3</v>
      </c>
      <c r="B323" s="99">
        <v>3</v>
      </c>
      <c r="C323" s="92">
        <v>2</v>
      </c>
      <c r="D323" s="94">
        <v>2</v>
      </c>
      <c r="E323" s="92">
        <v>1</v>
      </c>
      <c r="F323" s="95"/>
      <c r="G323" s="94" t="s">
        <v>170</v>
      </c>
      <c r="H323" s="222">
        <v>287</v>
      </c>
      <c r="I323" s="97">
        <f>SUM(I324:I325)</f>
        <v>0</v>
      </c>
      <c r="J323" s="147">
        <f>SUM(J324:J325)</f>
        <v>0</v>
      </c>
      <c r="K323" s="98">
        <f>SUM(K324:K325)</f>
        <v>0</v>
      </c>
      <c r="L323" s="9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99">
        <v>3</v>
      </c>
      <c r="B324" s="99">
        <v>3</v>
      </c>
      <c r="C324" s="92">
        <v>2</v>
      </c>
      <c r="D324" s="94">
        <v>2</v>
      </c>
      <c r="E324" s="99">
        <v>1</v>
      </c>
      <c r="F324" s="172">
        <v>1</v>
      </c>
      <c r="G324" s="94" t="s">
        <v>156</v>
      </c>
      <c r="H324" s="222">
        <v>288</v>
      </c>
      <c r="I324" s="103"/>
      <c r="J324" s="103"/>
      <c r="K324" s="103"/>
      <c r="L324" s="10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109">
        <v>3</v>
      </c>
      <c r="B325" s="109">
        <v>3</v>
      </c>
      <c r="C325" s="110">
        <v>2</v>
      </c>
      <c r="D325" s="111">
        <v>2</v>
      </c>
      <c r="E325" s="112">
        <v>1</v>
      </c>
      <c r="F325" s="193">
        <v>2</v>
      </c>
      <c r="G325" s="112" t="s">
        <v>157</v>
      </c>
      <c r="H325" s="222">
        <v>289</v>
      </c>
      <c r="I325" s="103"/>
      <c r="J325" s="103"/>
      <c r="K325" s="103"/>
      <c r="L325" s="10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99">
        <v>3</v>
      </c>
      <c r="B326" s="99">
        <v>3</v>
      </c>
      <c r="C326" s="92">
        <v>2</v>
      </c>
      <c r="D326" s="93">
        <v>3</v>
      </c>
      <c r="E326" s="94"/>
      <c r="F326" s="172"/>
      <c r="G326" s="94" t="s">
        <v>158</v>
      </c>
      <c r="H326" s="222">
        <v>290</v>
      </c>
      <c r="I326" s="97">
        <f>I327</f>
        <v>0</v>
      </c>
      <c r="J326" s="147">
        <f>J327</f>
        <v>0</v>
      </c>
      <c r="K326" s="147">
        <f>K327</f>
        <v>0</v>
      </c>
      <c r="L326" s="9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99">
        <v>3</v>
      </c>
      <c r="B327" s="99">
        <v>3</v>
      </c>
      <c r="C327" s="92">
        <v>2</v>
      </c>
      <c r="D327" s="93">
        <v>3</v>
      </c>
      <c r="E327" s="94">
        <v>1</v>
      </c>
      <c r="F327" s="172"/>
      <c r="G327" s="93" t="s">
        <v>158</v>
      </c>
      <c r="H327" s="222">
        <v>291</v>
      </c>
      <c r="I327" s="97">
        <f>I328+I329</f>
        <v>0</v>
      </c>
      <c r="J327" s="97">
        <f>J328+J329</f>
        <v>0</v>
      </c>
      <c r="K327" s="97">
        <f>K328+K329</f>
        <v>0</v>
      </c>
      <c r="L327" s="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99">
        <v>3</v>
      </c>
      <c r="B328" s="99">
        <v>3</v>
      </c>
      <c r="C328" s="92">
        <v>2</v>
      </c>
      <c r="D328" s="93">
        <v>3</v>
      </c>
      <c r="E328" s="94">
        <v>1</v>
      </c>
      <c r="F328" s="172">
        <v>1</v>
      </c>
      <c r="G328" s="94" t="s">
        <v>159</v>
      </c>
      <c r="H328" s="222">
        <v>292</v>
      </c>
      <c r="I328" s="183"/>
      <c r="J328" s="183"/>
      <c r="K328" s="183"/>
      <c r="L328" s="208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99">
        <v>3</v>
      </c>
      <c r="B329" s="99">
        <v>3</v>
      </c>
      <c r="C329" s="92">
        <v>2</v>
      </c>
      <c r="D329" s="93">
        <v>3</v>
      </c>
      <c r="E329" s="94">
        <v>1</v>
      </c>
      <c r="F329" s="172">
        <v>2</v>
      </c>
      <c r="G329" s="94" t="s">
        <v>160</v>
      </c>
      <c r="H329" s="222">
        <v>293</v>
      </c>
      <c r="I329" s="103"/>
      <c r="J329" s="103"/>
      <c r="K329" s="103"/>
      <c r="L329" s="10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165">
        <v>1</v>
      </c>
      <c r="B330" s="165"/>
      <c r="C330" s="165"/>
      <c r="D330" s="165"/>
      <c r="E330" s="165"/>
      <c r="F330" s="165"/>
      <c r="G330" s="164">
        <v>2</v>
      </c>
      <c r="H330" s="222">
        <v>3</v>
      </c>
      <c r="I330" s="163">
        <v>4</v>
      </c>
      <c r="J330" s="233">
        <v>5</v>
      </c>
      <c r="K330" s="165">
        <v>6</v>
      </c>
      <c r="L330" s="16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99">
        <v>3</v>
      </c>
      <c r="B331" s="99">
        <v>3</v>
      </c>
      <c r="C331" s="92">
        <v>2</v>
      </c>
      <c r="D331" s="93">
        <v>4</v>
      </c>
      <c r="E331" s="93"/>
      <c r="F331" s="95"/>
      <c r="G331" s="93" t="s">
        <v>171</v>
      </c>
      <c r="H331" s="100">
        <v>294</v>
      </c>
      <c r="I331" s="97">
        <f>I332</f>
        <v>0</v>
      </c>
      <c r="J331" s="147">
        <f>J332</f>
        <v>0</v>
      </c>
      <c r="K331" s="147">
        <f>K332</f>
        <v>0</v>
      </c>
      <c r="L331" s="9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187">
        <v>3</v>
      </c>
      <c r="B332" s="187">
        <v>3</v>
      </c>
      <c r="C332" s="87">
        <v>2</v>
      </c>
      <c r="D332" s="85">
        <v>4</v>
      </c>
      <c r="E332" s="85">
        <v>1</v>
      </c>
      <c r="F332" s="88"/>
      <c r="G332" s="85" t="s">
        <v>171</v>
      </c>
      <c r="H332" s="89">
        <v>295</v>
      </c>
      <c r="I332" s="144">
        <f>SUM(I333:I334)</f>
        <v>0</v>
      </c>
      <c r="J332" s="145">
        <f>SUM(J333:J334)</f>
        <v>0</v>
      </c>
      <c r="K332" s="145">
        <f>SUM(K333:K334)</f>
        <v>0</v>
      </c>
      <c r="L332" s="14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99">
        <v>3</v>
      </c>
      <c r="B333" s="99">
        <v>3</v>
      </c>
      <c r="C333" s="92">
        <v>2</v>
      </c>
      <c r="D333" s="93">
        <v>4</v>
      </c>
      <c r="E333" s="93">
        <v>1</v>
      </c>
      <c r="F333" s="95">
        <v>1</v>
      </c>
      <c r="G333" s="93" t="s">
        <v>159</v>
      </c>
      <c r="H333" s="100">
        <v>296</v>
      </c>
      <c r="I333" s="103"/>
      <c r="J333" s="103"/>
      <c r="K333" s="103"/>
      <c r="L333" s="10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99">
        <v>3</v>
      </c>
      <c r="B334" s="99">
        <v>3</v>
      </c>
      <c r="C334" s="92">
        <v>2</v>
      </c>
      <c r="D334" s="93">
        <v>4</v>
      </c>
      <c r="E334" s="93">
        <v>1</v>
      </c>
      <c r="F334" s="95">
        <v>2</v>
      </c>
      <c r="G334" s="93" t="s">
        <v>160</v>
      </c>
      <c r="H334" s="89">
        <v>297</v>
      </c>
      <c r="I334" s="103"/>
      <c r="J334" s="103"/>
      <c r="K334" s="103"/>
      <c r="L334" s="10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99">
        <v>3</v>
      </c>
      <c r="B335" s="99">
        <v>3</v>
      </c>
      <c r="C335" s="92">
        <v>2</v>
      </c>
      <c r="D335" s="93">
        <v>5</v>
      </c>
      <c r="E335" s="93"/>
      <c r="F335" s="95"/>
      <c r="G335" s="93" t="s">
        <v>172</v>
      </c>
      <c r="H335" s="100">
        <v>298</v>
      </c>
      <c r="I335" s="97">
        <f aca="true" t="shared" si="112" ref="I335:I336">I336</f>
        <v>0</v>
      </c>
      <c r="J335" s="147">
        <f aca="true" t="shared" si="113" ref="J335:J336">J336</f>
        <v>0</v>
      </c>
      <c r="K335" s="147">
        <f aca="true" t="shared" si="114" ref="K335:K336">K336</f>
        <v>0</v>
      </c>
      <c r="L335" s="98">
        <f aca="true" t="shared" si="115" ref="L335:L336">L336</f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187">
        <v>3</v>
      </c>
      <c r="B336" s="187">
        <v>3</v>
      </c>
      <c r="C336" s="87">
        <v>2</v>
      </c>
      <c r="D336" s="85">
        <v>5</v>
      </c>
      <c r="E336" s="85">
        <v>1</v>
      </c>
      <c r="F336" s="88"/>
      <c r="G336" s="85" t="s">
        <v>172</v>
      </c>
      <c r="H336" s="89">
        <v>299</v>
      </c>
      <c r="I336" s="144">
        <f t="shared" si="112"/>
        <v>0</v>
      </c>
      <c r="J336" s="145">
        <f t="shared" si="113"/>
        <v>0</v>
      </c>
      <c r="K336" s="145">
        <f t="shared" si="114"/>
        <v>0</v>
      </c>
      <c r="L336" s="146">
        <f t="shared" si="115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99">
        <v>3</v>
      </c>
      <c r="B337" s="99">
        <v>3</v>
      </c>
      <c r="C337" s="92">
        <v>2</v>
      </c>
      <c r="D337" s="93">
        <v>5</v>
      </c>
      <c r="E337" s="93">
        <v>1</v>
      </c>
      <c r="F337" s="95">
        <v>1</v>
      </c>
      <c r="G337" s="93" t="s">
        <v>172</v>
      </c>
      <c r="H337" s="100">
        <v>300</v>
      </c>
      <c r="I337" s="183"/>
      <c r="J337" s="183"/>
      <c r="K337" s="183"/>
      <c r="L337" s="208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99">
        <v>3</v>
      </c>
      <c r="B338" s="99">
        <v>3</v>
      </c>
      <c r="C338" s="92">
        <v>2</v>
      </c>
      <c r="D338" s="93">
        <v>6</v>
      </c>
      <c r="E338" s="93"/>
      <c r="F338" s="95"/>
      <c r="G338" s="93" t="s">
        <v>163</v>
      </c>
      <c r="H338" s="89">
        <v>301</v>
      </c>
      <c r="I338" s="97">
        <f aca="true" t="shared" si="116" ref="I338:I339">I339</f>
        <v>0</v>
      </c>
      <c r="J338" s="147">
        <f aca="true" t="shared" si="117" ref="J338:J339">J339</f>
        <v>0</v>
      </c>
      <c r="K338" s="147">
        <f aca="true" t="shared" si="118" ref="K338:K339">K339</f>
        <v>0</v>
      </c>
      <c r="L338" s="98">
        <f aca="true" t="shared" si="119" ref="L338:L339">L339</f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99">
        <v>3</v>
      </c>
      <c r="B339" s="99">
        <v>3</v>
      </c>
      <c r="C339" s="92">
        <v>2</v>
      </c>
      <c r="D339" s="93">
        <v>6</v>
      </c>
      <c r="E339" s="93">
        <v>1</v>
      </c>
      <c r="F339" s="95"/>
      <c r="G339" s="93" t="s">
        <v>163</v>
      </c>
      <c r="H339" s="100">
        <v>302</v>
      </c>
      <c r="I339" s="97">
        <f t="shared" si="116"/>
        <v>0</v>
      </c>
      <c r="J339" s="147">
        <f t="shared" si="117"/>
        <v>0</v>
      </c>
      <c r="K339" s="147">
        <f t="shared" si="118"/>
        <v>0</v>
      </c>
      <c r="L339" s="98">
        <f t="shared" si="11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109">
        <v>3</v>
      </c>
      <c r="B340" s="109">
        <v>3</v>
      </c>
      <c r="C340" s="110">
        <v>2</v>
      </c>
      <c r="D340" s="111">
        <v>6</v>
      </c>
      <c r="E340" s="111">
        <v>1</v>
      </c>
      <c r="F340" s="113">
        <v>1</v>
      </c>
      <c r="G340" s="111" t="s">
        <v>163</v>
      </c>
      <c r="H340" s="89">
        <v>303</v>
      </c>
      <c r="I340" s="183"/>
      <c r="J340" s="183"/>
      <c r="K340" s="183"/>
      <c r="L340" s="208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99">
        <v>3</v>
      </c>
      <c r="B341" s="99">
        <v>3</v>
      </c>
      <c r="C341" s="92">
        <v>2</v>
      </c>
      <c r="D341" s="93">
        <v>7</v>
      </c>
      <c r="E341" s="93"/>
      <c r="F341" s="95"/>
      <c r="G341" s="93" t="s">
        <v>164</v>
      </c>
      <c r="H341" s="100">
        <v>304</v>
      </c>
      <c r="I341" s="97">
        <f aca="true" t="shared" si="120" ref="I341:I342">I342</f>
        <v>0</v>
      </c>
      <c r="J341" s="147">
        <f aca="true" t="shared" si="121" ref="J341:J342">J342</f>
        <v>0</v>
      </c>
      <c r="K341" s="147">
        <f aca="true" t="shared" si="122" ref="K341:K342">K342</f>
        <v>0</v>
      </c>
      <c r="L341" s="98">
        <f aca="true" t="shared" si="123" ref="L341:L342">L342</f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109">
        <v>3</v>
      </c>
      <c r="B342" s="109">
        <v>3</v>
      </c>
      <c r="C342" s="110">
        <v>2</v>
      </c>
      <c r="D342" s="111">
        <v>7</v>
      </c>
      <c r="E342" s="111">
        <v>1</v>
      </c>
      <c r="F342" s="113"/>
      <c r="G342" s="111" t="s">
        <v>164</v>
      </c>
      <c r="H342" s="89">
        <v>305</v>
      </c>
      <c r="I342" s="98">
        <f t="shared" si="120"/>
        <v>0</v>
      </c>
      <c r="J342" s="147">
        <f t="shared" si="121"/>
        <v>0</v>
      </c>
      <c r="K342" s="147">
        <f t="shared" si="122"/>
        <v>0</v>
      </c>
      <c r="L342" s="98">
        <f t="shared" si="123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18">
        <v>3</v>
      </c>
      <c r="B343" s="118">
        <v>3</v>
      </c>
      <c r="C343" s="119">
        <v>2</v>
      </c>
      <c r="D343" s="120">
        <v>7</v>
      </c>
      <c r="E343" s="120">
        <v>1</v>
      </c>
      <c r="F343" s="123">
        <v>1</v>
      </c>
      <c r="G343" s="120" t="s">
        <v>164</v>
      </c>
      <c r="H343" s="100">
        <v>306</v>
      </c>
      <c r="I343" s="183"/>
      <c r="J343" s="183"/>
      <c r="K343" s="183"/>
      <c r="L343" s="208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36"/>
      <c r="B344" s="236"/>
      <c r="C344" s="237"/>
      <c r="D344" s="238"/>
      <c r="E344" s="239"/>
      <c r="F344" s="240"/>
      <c r="G344" s="241" t="s">
        <v>173</v>
      </c>
      <c r="H344" s="89">
        <v>307</v>
      </c>
      <c r="I344" s="242">
        <f>SUM(I30+I174)</f>
        <v>0</v>
      </c>
      <c r="J344" s="243">
        <f>SUM(J30+J174)</f>
        <v>0</v>
      </c>
      <c r="K344" s="243">
        <f>SUM(K30+K174)</f>
        <v>0</v>
      </c>
      <c r="L344" s="244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245"/>
      <c r="B347" s="246"/>
      <c r="C347" s="246"/>
      <c r="D347" s="247"/>
      <c r="E347" s="247"/>
      <c r="F347" s="247"/>
      <c r="G347" s="248"/>
      <c r="H347" s="249"/>
      <c r="I347" s="3"/>
      <c r="J347" s="3"/>
      <c r="K347" s="250"/>
      <c r="L347" s="25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251"/>
      <c r="B348" s="252"/>
      <c r="C348" s="252"/>
      <c r="D348" s="253" t="s">
        <v>174</v>
      </c>
      <c r="E348" s="254"/>
      <c r="F348" s="254"/>
      <c r="G348" s="254"/>
      <c r="H348" s="254"/>
      <c r="I348" s="255" t="s">
        <v>175</v>
      </c>
      <c r="J348" s="3"/>
      <c r="K348" s="256" t="s">
        <v>176</v>
      </c>
      <c r="L348" s="2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4"/>
      <c r="G349" s="3"/>
      <c r="H349" s="3"/>
      <c r="I349" s="257"/>
      <c r="J349" s="3"/>
      <c r="K349" s="257"/>
      <c r="L349" s="2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250"/>
      <c r="E350" s="250"/>
      <c r="F350" s="258"/>
      <c r="G350" s="250"/>
      <c r="H350" s="3"/>
      <c r="I350" s="257"/>
      <c r="J350" s="3"/>
      <c r="K350" s="259"/>
      <c r="L350" s="25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60"/>
      <c r="B351" s="26"/>
      <c r="C351" s="26"/>
      <c r="D351" s="261" t="s">
        <v>177</v>
      </c>
      <c r="E351" s="261"/>
      <c r="F351" s="261"/>
      <c r="G351" s="261"/>
      <c r="H351" s="262"/>
      <c r="I351" s="255" t="s">
        <v>175</v>
      </c>
      <c r="J351" s="26"/>
      <c r="K351" s="256" t="s">
        <v>176</v>
      </c>
      <c r="L351" s="2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2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 selectLockedCells="1" selectUnlockedCells="1"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A247:F247"/>
    <mergeCell ref="A288:F288"/>
    <mergeCell ref="A330:F330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" t="s">
        <v>6</v>
      </c>
      <c r="H10" s="4"/>
      <c r="I10" s="4"/>
      <c r="J10" s="4"/>
      <c r="K10" s="4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" t="s">
        <v>9</v>
      </c>
      <c r="H15" s="4"/>
      <c r="I15" s="4"/>
      <c r="J15" s="4"/>
      <c r="K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6"/>
      <c r="D17" s="27"/>
      <c r="E17" s="27"/>
      <c r="F17" s="27"/>
      <c r="G17" s="28"/>
      <c r="H17" s="28"/>
      <c r="I17" s="28"/>
      <c r="J17" s="28"/>
      <c r="K17" s="28"/>
      <c r="L17" s="2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6"/>
      <c r="D19" s="26"/>
      <c r="E19" s="26"/>
      <c r="F19" s="26"/>
      <c r="G19" s="26"/>
      <c r="H19" s="26"/>
      <c r="I19" s="26"/>
      <c r="J19" s="32"/>
      <c r="K19" s="33"/>
      <c r="L19" s="34" t="s">
        <v>11</v>
      </c>
      <c r="M19" s="3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2" t="s">
        <v>178</v>
      </c>
      <c r="D20" s="42"/>
      <c r="E20" s="42"/>
      <c r="F20" s="42"/>
      <c r="G20" s="42"/>
      <c r="H20" s="42"/>
      <c r="I20" s="42"/>
      <c r="J20" s="35" t="s">
        <v>12</v>
      </c>
      <c r="K20" s="36"/>
      <c r="L20" s="37"/>
      <c r="M20" s="3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2" t="s">
        <v>179</v>
      </c>
      <c r="D21" s="42"/>
      <c r="E21" s="42"/>
      <c r="F21" s="42"/>
      <c r="G21" s="42"/>
      <c r="H21" s="42"/>
      <c r="I21" s="42"/>
      <c r="J21" s="39"/>
      <c r="K21" s="40" t="s">
        <v>13</v>
      </c>
      <c r="L21" s="41"/>
      <c r="M21" s="3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" t="s">
        <v>180</v>
      </c>
      <c r="D22" s="42"/>
      <c r="E22" s="42"/>
      <c r="F22" s="42"/>
      <c r="G22" s="42"/>
      <c r="H22" s="42"/>
      <c r="I22" s="42"/>
      <c r="J22" s="27"/>
      <c r="K22" s="40" t="s">
        <v>14</v>
      </c>
      <c r="L22" s="43"/>
      <c r="M22" s="3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6"/>
      <c r="D23" s="27"/>
      <c r="E23" s="27"/>
      <c r="F23" s="27"/>
      <c r="G23" s="44" t="s">
        <v>15</v>
      </c>
      <c r="H23" s="45"/>
      <c r="I23" s="27"/>
      <c r="J23" s="46" t="s">
        <v>16</v>
      </c>
      <c r="K23" s="47"/>
      <c r="L23" s="41"/>
      <c r="M23" s="3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51"/>
      <c r="K24" s="41"/>
      <c r="L24" s="41"/>
      <c r="M24" s="3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52"/>
      <c r="J25" s="53"/>
      <c r="K25" s="41"/>
      <c r="L25" s="41"/>
      <c r="M25" s="3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19</v>
      </c>
      <c r="M26" s="5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0" t="s">
        <v>20</v>
      </c>
      <c r="B27" s="60"/>
      <c r="C27" s="60"/>
      <c r="D27" s="60"/>
      <c r="E27" s="60"/>
      <c r="F27" s="60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0"/>
      <c r="B28" s="60"/>
      <c r="C28" s="60"/>
      <c r="D28" s="60"/>
      <c r="E28" s="60"/>
      <c r="F28" s="60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82" customFormat="1" ht="14.25" customHeight="1">
      <c r="A30" s="74">
        <v>2</v>
      </c>
      <c r="B30" s="74"/>
      <c r="C30" s="75"/>
      <c r="D30" s="76"/>
      <c r="E30" s="74"/>
      <c r="F30" s="77"/>
      <c r="G30" s="75" t="s">
        <v>31</v>
      </c>
      <c r="H30" s="78">
        <v>1</v>
      </c>
      <c r="I30" s="79">
        <f>SUM(I31+I41+I64+I85+I93+I109+I132+I148+I157)</f>
        <v>0</v>
      </c>
      <c r="J30" s="79">
        <f>SUM(J31+J41+J64+J85+J93+J109+J132+J148+J157)</f>
        <v>0</v>
      </c>
      <c r="K30" s="80">
        <f>SUM(K31+K41+K64+K85+K93+K109+K132+K148+K157)</f>
        <v>0</v>
      </c>
      <c r="L30" s="79">
        <f>SUM(L31+L41+L64+L85+L93+L109+L132+L148+L157)</f>
        <v>0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ht="24.75" customHeight="1">
      <c r="A31" s="83">
        <v>2</v>
      </c>
      <c r="B31" s="84">
        <v>1</v>
      </c>
      <c r="C31" s="85"/>
      <c r="D31" s="86"/>
      <c r="E31" s="87"/>
      <c r="F31" s="88"/>
      <c r="G31" s="84" t="s">
        <v>32</v>
      </c>
      <c r="H31" s="89">
        <v>2</v>
      </c>
      <c r="I31" s="79">
        <f>SUM(I32+I37)</f>
        <v>0</v>
      </c>
      <c r="J31" s="79">
        <f>SUM(J32+J37)</f>
        <v>0</v>
      </c>
      <c r="K31" s="90">
        <f>SUM(K32+K37)</f>
        <v>0</v>
      </c>
      <c r="L31" s="9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92">
        <v>2</v>
      </c>
      <c r="B32" s="92">
        <v>1</v>
      </c>
      <c r="C32" s="93">
        <v>1</v>
      </c>
      <c r="D32" s="94"/>
      <c r="E32" s="92"/>
      <c r="F32" s="95"/>
      <c r="G32" s="96" t="s">
        <v>33</v>
      </c>
      <c r="H32" s="78">
        <v>3</v>
      </c>
      <c r="I32" s="97">
        <f aca="true" t="shared" si="0" ref="I32:I33">SUM(I33)</f>
        <v>0</v>
      </c>
      <c r="J32" s="97">
        <f aca="true" t="shared" si="1" ref="J32:J33">SUM(J33)</f>
        <v>0</v>
      </c>
      <c r="K32" s="98">
        <f aca="true" t="shared" si="2" ref="K32:K33">SUM(K33)</f>
        <v>0</v>
      </c>
      <c r="L32" s="97">
        <f aca="true" t="shared" si="3" ref="L32:L33">SUM(L33)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3" t="s">
        <v>33</v>
      </c>
      <c r="H33" s="100">
        <v>4</v>
      </c>
      <c r="I33" s="97">
        <f t="shared" si="0"/>
        <v>0</v>
      </c>
      <c r="J33" s="97">
        <f t="shared" si="1"/>
        <v>0</v>
      </c>
      <c r="K33" s="98">
        <f t="shared" si="2"/>
        <v>0</v>
      </c>
      <c r="L33" s="97">
        <f t="shared" si="3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3" t="s">
        <v>34</v>
      </c>
      <c r="H34" s="78">
        <v>5</v>
      </c>
      <c r="I34" s="98">
        <f>SUM(I35:I36)</f>
        <v>0</v>
      </c>
      <c r="J34" s="97">
        <f>SUM(J35:J36)</f>
        <v>0</v>
      </c>
      <c r="K34" s="98">
        <f>SUM(K35:K36)</f>
        <v>0</v>
      </c>
      <c r="L34" s="9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3" t="s">
        <v>35</v>
      </c>
      <c r="H35" s="100">
        <v>6</v>
      </c>
      <c r="I35" s="101"/>
      <c r="J35" s="102"/>
      <c r="K35" s="102"/>
      <c r="L35" s="10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99">
        <v>2</v>
      </c>
      <c r="B36" s="92">
        <v>1</v>
      </c>
      <c r="C36" s="93">
        <v>1</v>
      </c>
      <c r="D36" s="94">
        <v>1</v>
      </c>
      <c r="E36" s="92">
        <v>1</v>
      </c>
      <c r="F36" s="95">
        <v>2</v>
      </c>
      <c r="G36" s="93" t="s">
        <v>36</v>
      </c>
      <c r="H36" s="78">
        <v>7</v>
      </c>
      <c r="I36" s="102"/>
      <c r="J36" s="102"/>
      <c r="K36" s="102"/>
      <c r="L36" s="10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99">
        <v>2</v>
      </c>
      <c r="B37" s="92">
        <v>1</v>
      </c>
      <c r="C37" s="93">
        <v>2</v>
      </c>
      <c r="D37" s="94"/>
      <c r="E37" s="92"/>
      <c r="F37" s="95"/>
      <c r="G37" s="96" t="s">
        <v>37</v>
      </c>
      <c r="H37" s="100">
        <v>8</v>
      </c>
      <c r="I37" s="98">
        <f aca="true" t="shared" si="4" ref="I37:I39">I38</f>
        <v>0</v>
      </c>
      <c r="J37" s="97">
        <f aca="true" t="shared" si="5" ref="J37:J39">J38</f>
        <v>0</v>
      </c>
      <c r="K37" s="98">
        <f aca="true" t="shared" si="6" ref="K37:K39">K38</f>
        <v>0</v>
      </c>
      <c r="L37" s="97">
        <f aca="true" t="shared" si="7" ref="L37:L39">L38</f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99">
        <v>2</v>
      </c>
      <c r="B38" s="92">
        <v>1</v>
      </c>
      <c r="C38" s="93">
        <v>2</v>
      </c>
      <c r="D38" s="94">
        <v>1</v>
      </c>
      <c r="E38" s="92"/>
      <c r="F38" s="95"/>
      <c r="G38" s="93" t="s">
        <v>37</v>
      </c>
      <c r="H38" s="78">
        <v>9</v>
      </c>
      <c r="I38" s="98">
        <f t="shared" si="4"/>
        <v>0</v>
      </c>
      <c r="J38" s="97">
        <f t="shared" si="5"/>
        <v>0</v>
      </c>
      <c r="K38" s="97">
        <f t="shared" si="6"/>
        <v>0</v>
      </c>
      <c r="L38" s="97">
        <f t="shared" si="7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99">
        <v>2</v>
      </c>
      <c r="B39" s="92">
        <v>1</v>
      </c>
      <c r="C39" s="93">
        <v>2</v>
      </c>
      <c r="D39" s="94">
        <v>1</v>
      </c>
      <c r="E39" s="92">
        <v>1</v>
      </c>
      <c r="F39" s="95"/>
      <c r="G39" s="93" t="s">
        <v>37</v>
      </c>
      <c r="H39" s="100">
        <v>10</v>
      </c>
      <c r="I39" s="97">
        <f t="shared" si="4"/>
        <v>0</v>
      </c>
      <c r="J39" s="97">
        <f t="shared" si="5"/>
        <v>0</v>
      </c>
      <c r="K39" s="97">
        <f t="shared" si="6"/>
        <v>0</v>
      </c>
      <c r="L39" s="97">
        <f t="shared" si="7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>
        <v>1</v>
      </c>
      <c r="G40" s="93" t="s">
        <v>37</v>
      </c>
      <c r="H40" s="78">
        <v>11</v>
      </c>
      <c r="I40" s="103"/>
      <c r="J40" s="102"/>
      <c r="K40" s="102"/>
      <c r="L40" s="10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104">
        <v>2</v>
      </c>
      <c r="B41" s="105">
        <v>2</v>
      </c>
      <c r="C41" s="85"/>
      <c r="D41" s="86"/>
      <c r="E41" s="87"/>
      <c r="F41" s="88"/>
      <c r="G41" s="84" t="s">
        <v>38</v>
      </c>
      <c r="H41" s="89">
        <v>12</v>
      </c>
      <c r="I41" s="106">
        <f aca="true" t="shared" si="8" ref="I41:I43">I42</f>
        <v>0</v>
      </c>
      <c r="J41" s="107">
        <f aca="true" t="shared" si="9" ref="J41:J43">J42</f>
        <v>0</v>
      </c>
      <c r="K41" s="106">
        <f aca="true" t="shared" si="10" ref="K41:K43">K42</f>
        <v>0</v>
      </c>
      <c r="L41" s="106">
        <f aca="true" t="shared" si="11" ref="L41:L43">L42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99">
        <v>2</v>
      </c>
      <c r="B42" s="92">
        <v>2</v>
      </c>
      <c r="C42" s="93">
        <v>1</v>
      </c>
      <c r="D42" s="94"/>
      <c r="E42" s="92"/>
      <c r="F42" s="95"/>
      <c r="G42" s="96" t="s">
        <v>38</v>
      </c>
      <c r="H42" s="78">
        <v>13</v>
      </c>
      <c r="I42" s="97">
        <f t="shared" si="8"/>
        <v>0</v>
      </c>
      <c r="J42" s="98">
        <f t="shared" si="9"/>
        <v>0</v>
      </c>
      <c r="K42" s="97">
        <f t="shared" si="10"/>
        <v>0</v>
      </c>
      <c r="L42" s="98">
        <f t="shared" si="11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99">
        <v>2</v>
      </c>
      <c r="B43" s="92">
        <v>2</v>
      </c>
      <c r="C43" s="93">
        <v>1</v>
      </c>
      <c r="D43" s="94">
        <v>1</v>
      </c>
      <c r="E43" s="92"/>
      <c r="F43" s="95"/>
      <c r="G43" s="93" t="s">
        <v>38</v>
      </c>
      <c r="H43" s="100">
        <v>14</v>
      </c>
      <c r="I43" s="97">
        <f t="shared" si="8"/>
        <v>0</v>
      </c>
      <c r="J43" s="98">
        <f t="shared" si="9"/>
        <v>0</v>
      </c>
      <c r="K43" s="108">
        <f t="shared" si="10"/>
        <v>0</v>
      </c>
      <c r="L43" s="108">
        <f t="shared" si="11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38</v>
      </c>
      <c r="H44" s="114">
        <v>15</v>
      </c>
      <c r="I44" s="115">
        <f>SUM(I45:I63)-I54</f>
        <v>0</v>
      </c>
      <c r="J44" s="116">
        <f>SUM(J45:J63)-J54</f>
        <v>0</v>
      </c>
      <c r="K44" s="116">
        <f>SUM(K45:K63)-K54</f>
        <v>0</v>
      </c>
      <c r="L44" s="117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118">
        <v>2</v>
      </c>
      <c r="B45" s="119">
        <v>2</v>
      </c>
      <c r="C45" s="120">
        <v>1</v>
      </c>
      <c r="D45" s="121">
        <v>1</v>
      </c>
      <c r="E45" s="119">
        <v>1</v>
      </c>
      <c r="F45" s="122">
        <v>1</v>
      </c>
      <c r="G45" s="120" t="s">
        <v>39</v>
      </c>
      <c r="H45" s="100">
        <v>16</v>
      </c>
      <c r="I45" s="102"/>
      <c r="J45" s="102"/>
      <c r="K45" s="102"/>
      <c r="L45" s="10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3">
        <v>2</v>
      </c>
      <c r="G46" s="120" t="s">
        <v>40</v>
      </c>
      <c r="H46" s="78">
        <v>17</v>
      </c>
      <c r="I46" s="102"/>
      <c r="J46" s="102"/>
      <c r="K46" s="102"/>
      <c r="L46" s="10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5</v>
      </c>
      <c r="G47" s="120" t="s">
        <v>41</v>
      </c>
      <c r="H47" s="100">
        <v>18</v>
      </c>
      <c r="I47" s="102"/>
      <c r="J47" s="102"/>
      <c r="K47" s="102"/>
      <c r="L47" s="10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6</v>
      </c>
      <c r="G48" s="120" t="s">
        <v>42</v>
      </c>
      <c r="H48" s="78">
        <v>19</v>
      </c>
      <c r="I48" s="102"/>
      <c r="J48" s="102"/>
      <c r="K48" s="102"/>
      <c r="L48" s="10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24">
        <v>2</v>
      </c>
      <c r="B49" s="125">
        <v>2</v>
      </c>
      <c r="C49" s="126">
        <v>1</v>
      </c>
      <c r="D49" s="127">
        <v>1</v>
      </c>
      <c r="E49" s="125">
        <v>1</v>
      </c>
      <c r="F49" s="128">
        <v>7</v>
      </c>
      <c r="G49" s="126" t="s">
        <v>43</v>
      </c>
      <c r="H49" s="89">
        <v>20</v>
      </c>
      <c r="I49" s="102"/>
      <c r="J49" s="102"/>
      <c r="K49" s="102"/>
      <c r="L49" s="10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18">
        <v>2</v>
      </c>
      <c r="B50" s="119">
        <v>2</v>
      </c>
      <c r="C50" s="120">
        <v>1</v>
      </c>
      <c r="D50" s="121">
        <v>1</v>
      </c>
      <c r="E50" s="119">
        <v>1</v>
      </c>
      <c r="F50" s="123">
        <v>8</v>
      </c>
      <c r="G50" s="120" t="s">
        <v>44</v>
      </c>
      <c r="H50" s="78">
        <v>21</v>
      </c>
      <c r="I50" s="102"/>
      <c r="J50" s="102"/>
      <c r="K50" s="102"/>
      <c r="L50" s="10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18">
        <v>2</v>
      </c>
      <c r="B51" s="119">
        <v>2</v>
      </c>
      <c r="C51" s="120">
        <v>1</v>
      </c>
      <c r="D51" s="121">
        <v>1</v>
      </c>
      <c r="E51" s="119">
        <v>1</v>
      </c>
      <c r="F51" s="123">
        <v>9</v>
      </c>
      <c r="G51" s="120" t="s">
        <v>45</v>
      </c>
      <c r="H51" s="100">
        <v>22</v>
      </c>
      <c r="I51" s="102"/>
      <c r="J51" s="102"/>
      <c r="K51" s="102"/>
      <c r="L51" s="10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24">
        <v>2</v>
      </c>
      <c r="B52" s="125">
        <v>2</v>
      </c>
      <c r="C52" s="126">
        <v>1</v>
      </c>
      <c r="D52" s="127">
        <v>1</v>
      </c>
      <c r="E52" s="125">
        <v>1</v>
      </c>
      <c r="F52" s="128">
        <v>10</v>
      </c>
      <c r="G52" s="126" t="s">
        <v>46</v>
      </c>
      <c r="H52" s="129">
        <v>23</v>
      </c>
      <c r="I52" s="102"/>
      <c r="J52" s="102"/>
      <c r="K52" s="102"/>
      <c r="L52" s="10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18">
        <v>2</v>
      </c>
      <c r="B53" s="119">
        <v>2</v>
      </c>
      <c r="C53" s="120">
        <v>1</v>
      </c>
      <c r="D53" s="121">
        <v>1</v>
      </c>
      <c r="E53" s="119">
        <v>1</v>
      </c>
      <c r="F53" s="123">
        <v>11</v>
      </c>
      <c r="G53" s="120" t="s">
        <v>47</v>
      </c>
      <c r="H53" s="100">
        <v>24</v>
      </c>
      <c r="I53" s="103"/>
      <c r="J53" s="102"/>
      <c r="K53" s="102"/>
      <c r="L53" s="10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130">
        <v>1</v>
      </c>
      <c r="B54" s="130"/>
      <c r="C54" s="130"/>
      <c r="D54" s="130"/>
      <c r="E54" s="130"/>
      <c r="F54" s="130"/>
      <c r="G54" s="130">
        <v>2</v>
      </c>
      <c r="H54" s="131">
        <v>3</v>
      </c>
      <c r="I54" s="132">
        <v>4</v>
      </c>
      <c r="J54" s="133">
        <v>5</v>
      </c>
      <c r="K54" s="134">
        <v>6</v>
      </c>
      <c r="L54" s="13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35">
        <v>2</v>
      </c>
      <c r="B55" s="136">
        <v>2</v>
      </c>
      <c r="C55" s="137">
        <v>1</v>
      </c>
      <c r="D55" s="137">
        <v>1</v>
      </c>
      <c r="E55" s="137">
        <v>1</v>
      </c>
      <c r="F55" s="138">
        <v>12</v>
      </c>
      <c r="G55" s="137" t="s">
        <v>48</v>
      </c>
      <c r="H55" s="139">
        <v>25</v>
      </c>
      <c r="I55" s="140"/>
      <c r="J55" s="102"/>
      <c r="K55" s="102"/>
      <c r="L55" s="10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14</v>
      </c>
      <c r="G56" s="120" t="s">
        <v>49</v>
      </c>
      <c r="H56" s="78">
        <v>26</v>
      </c>
      <c r="I56" s="103"/>
      <c r="J56" s="102"/>
      <c r="K56" s="102"/>
      <c r="L56" s="10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15</v>
      </c>
      <c r="G57" s="120" t="s">
        <v>50</v>
      </c>
      <c r="H57" s="139">
        <v>27</v>
      </c>
      <c r="I57" s="103"/>
      <c r="J57" s="102"/>
      <c r="K57" s="102"/>
      <c r="L57" s="10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118">
        <v>2</v>
      </c>
      <c r="B58" s="119">
        <v>2</v>
      </c>
      <c r="C58" s="120">
        <v>1</v>
      </c>
      <c r="D58" s="120">
        <v>1</v>
      </c>
      <c r="E58" s="120">
        <v>1</v>
      </c>
      <c r="F58" s="123">
        <v>16</v>
      </c>
      <c r="G58" s="120" t="s">
        <v>51</v>
      </c>
      <c r="H58" s="78">
        <v>28</v>
      </c>
      <c r="I58" s="103"/>
      <c r="J58" s="102"/>
      <c r="K58" s="102"/>
      <c r="L58" s="10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18">
        <v>2</v>
      </c>
      <c r="B59" s="119">
        <v>2</v>
      </c>
      <c r="C59" s="120">
        <v>1</v>
      </c>
      <c r="D59" s="120">
        <v>1</v>
      </c>
      <c r="E59" s="120">
        <v>1</v>
      </c>
      <c r="F59" s="123">
        <v>17</v>
      </c>
      <c r="G59" s="120" t="s">
        <v>52</v>
      </c>
      <c r="H59" s="139">
        <v>29</v>
      </c>
      <c r="I59" s="103"/>
      <c r="J59" s="102"/>
      <c r="K59" s="102"/>
      <c r="L59" s="10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18</v>
      </c>
      <c r="G60" s="120" t="s">
        <v>53</v>
      </c>
      <c r="H60" s="78">
        <v>30</v>
      </c>
      <c r="I60" s="103"/>
      <c r="J60" s="102"/>
      <c r="K60" s="102"/>
      <c r="L60" s="10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118">
        <v>2</v>
      </c>
      <c r="B61" s="119">
        <v>2</v>
      </c>
      <c r="C61" s="120">
        <v>1</v>
      </c>
      <c r="D61" s="120">
        <v>1</v>
      </c>
      <c r="E61" s="120">
        <v>1</v>
      </c>
      <c r="F61" s="123">
        <v>19</v>
      </c>
      <c r="G61" s="120" t="s">
        <v>54</v>
      </c>
      <c r="H61" s="139">
        <v>31</v>
      </c>
      <c r="I61" s="103"/>
      <c r="J61" s="102"/>
      <c r="K61" s="102"/>
      <c r="L61" s="10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18">
        <v>2</v>
      </c>
      <c r="B62" s="119">
        <v>2</v>
      </c>
      <c r="C62" s="120">
        <v>1</v>
      </c>
      <c r="D62" s="120">
        <v>1</v>
      </c>
      <c r="E62" s="120">
        <v>1</v>
      </c>
      <c r="F62" s="123">
        <v>20</v>
      </c>
      <c r="G62" s="120" t="s">
        <v>55</v>
      </c>
      <c r="H62" s="78">
        <v>32</v>
      </c>
      <c r="I62" s="103"/>
      <c r="J62" s="102"/>
      <c r="K62" s="102"/>
      <c r="L62" s="10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18">
        <v>2</v>
      </c>
      <c r="B63" s="119">
        <v>2</v>
      </c>
      <c r="C63" s="120">
        <v>1</v>
      </c>
      <c r="D63" s="120">
        <v>1</v>
      </c>
      <c r="E63" s="120">
        <v>1</v>
      </c>
      <c r="F63" s="123">
        <v>30</v>
      </c>
      <c r="G63" s="120" t="s">
        <v>56</v>
      </c>
      <c r="H63" s="139">
        <v>33</v>
      </c>
      <c r="I63" s="103"/>
      <c r="J63" s="102"/>
      <c r="K63" s="102"/>
      <c r="L63" s="10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84"/>
      <c r="D64" s="85"/>
      <c r="E64" s="85"/>
      <c r="F64" s="88"/>
      <c r="G64" s="143" t="s">
        <v>57</v>
      </c>
      <c r="H64" s="78">
        <v>34</v>
      </c>
      <c r="I64" s="144">
        <f>SUM(I65+I81)</f>
        <v>0</v>
      </c>
      <c r="J64" s="145">
        <f>SUM(J65+J81)</f>
        <v>0</v>
      </c>
      <c r="K64" s="146">
        <f>SUM(K65+K81)</f>
        <v>0</v>
      </c>
      <c r="L64" s="14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99">
        <v>2</v>
      </c>
      <c r="B65" s="92">
        <v>3</v>
      </c>
      <c r="C65" s="93">
        <v>1</v>
      </c>
      <c r="D65" s="93"/>
      <c r="E65" s="93"/>
      <c r="F65" s="95"/>
      <c r="G65" s="96" t="s">
        <v>58</v>
      </c>
      <c r="H65" s="139">
        <v>35</v>
      </c>
      <c r="I65" s="97">
        <f>SUM(I66+I71+I76)</f>
        <v>0</v>
      </c>
      <c r="J65" s="147">
        <f>SUM(J66+J71+J76)</f>
        <v>0</v>
      </c>
      <c r="K65" s="98">
        <f>SUM(K66+K71+K76)</f>
        <v>0</v>
      </c>
      <c r="L65" s="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99">
        <v>2</v>
      </c>
      <c r="B66" s="92">
        <v>3</v>
      </c>
      <c r="C66" s="93">
        <v>1</v>
      </c>
      <c r="D66" s="93">
        <v>1</v>
      </c>
      <c r="E66" s="93"/>
      <c r="F66" s="95"/>
      <c r="G66" s="96" t="s">
        <v>59</v>
      </c>
      <c r="H66" s="78">
        <v>36</v>
      </c>
      <c r="I66" s="97">
        <f>I67</f>
        <v>0</v>
      </c>
      <c r="J66" s="147">
        <f>J67</f>
        <v>0</v>
      </c>
      <c r="K66" s="98">
        <f>K67</f>
        <v>0</v>
      </c>
      <c r="L66" s="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99">
        <v>2</v>
      </c>
      <c r="B67" s="92">
        <v>3</v>
      </c>
      <c r="C67" s="93">
        <v>1</v>
      </c>
      <c r="D67" s="93">
        <v>1</v>
      </c>
      <c r="E67" s="93">
        <v>1</v>
      </c>
      <c r="F67" s="95"/>
      <c r="G67" s="93" t="s">
        <v>59</v>
      </c>
      <c r="H67" s="139">
        <v>37</v>
      </c>
      <c r="I67" s="97">
        <f>SUM(I68:I70)</f>
        <v>0</v>
      </c>
      <c r="J67" s="147">
        <f>SUM(J68:J70)</f>
        <v>0</v>
      </c>
      <c r="K67" s="98">
        <f>SUM(K68:K70)</f>
        <v>0</v>
      </c>
      <c r="L67" s="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49" customFormat="1" ht="26.25" customHeight="1">
      <c r="A68" s="118">
        <v>2</v>
      </c>
      <c r="B68" s="119">
        <v>3</v>
      </c>
      <c r="C68" s="120">
        <v>1</v>
      </c>
      <c r="D68" s="120">
        <v>1</v>
      </c>
      <c r="E68" s="120">
        <v>1</v>
      </c>
      <c r="F68" s="123">
        <v>1</v>
      </c>
      <c r="G68" s="120" t="s">
        <v>60</v>
      </c>
      <c r="H68" s="78">
        <v>38</v>
      </c>
      <c r="I68" s="103"/>
      <c r="J68" s="103"/>
      <c r="K68" s="103"/>
      <c r="L68" s="103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27" customHeight="1">
      <c r="A69" s="118">
        <v>2</v>
      </c>
      <c r="B69" s="125">
        <v>3</v>
      </c>
      <c r="C69" s="126">
        <v>1</v>
      </c>
      <c r="D69" s="126">
        <v>1</v>
      </c>
      <c r="E69" s="126">
        <v>1</v>
      </c>
      <c r="F69" s="128">
        <v>2</v>
      </c>
      <c r="G69" s="126" t="s">
        <v>61</v>
      </c>
      <c r="H69" s="139">
        <v>39</v>
      </c>
      <c r="I69" s="101"/>
      <c r="J69" s="101"/>
      <c r="K69" s="101"/>
      <c r="L69" s="10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19">
        <v>2</v>
      </c>
      <c r="B70" s="120">
        <v>3</v>
      </c>
      <c r="C70" s="120">
        <v>1</v>
      </c>
      <c r="D70" s="120">
        <v>1</v>
      </c>
      <c r="E70" s="120">
        <v>1</v>
      </c>
      <c r="F70" s="123">
        <v>3</v>
      </c>
      <c r="G70" s="120" t="s">
        <v>62</v>
      </c>
      <c r="H70" s="78">
        <v>40</v>
      </c>
      <c r="I70" s="150"/>
      <c r="J70" s="103"/>
      <c r="K70" s="103"/>
      <c r="L70" s="1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87">
        <v>2</v>
      </c>
      <c r="B71" s="85">
        <v>3</v>
      </c>
      <c r="C71" s="85">
        <v>1</v>
      </c>
      <c r="D71" s="85">
        <v>2</v>
      </c>
      <c r="E71" s="85"/>
      <c r="F71" s="88"/>
      <c r="G71" s="151" t="s">
        <v>63</v>
      </c>
      <c r="H71" s="139">
        <v>41</v>
      </c>
      <c r="I71" s="144">
        <f>I72</f>
        <v>0</v>
      </c>
      <c r="J71" s="145">
        <f>J72</f>
        <v>0</v>
      </c>
      <c r="K71" s="146">
        <f>K72</f>
        <v>0</v>
      </c>
      <c r="L71" s="14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110">
        <v>2</v>
      </c>
      <c r="B72" s="111">
        <v>3</v>
      </c>
      <c r="C72" s="111">
        <v>1</v>
      </c>
      <c r="D72" s="111">
        <v>2</v>
      </c>
      <c r="E72" s="111">
        <v>1</v>
      </c>
      <c r="F72" s="113"/>
      <c r="G72" s="152" t="s">
        <v>63</v>
      </c>
      <c r="H72" s="78">
        <v>42</v>
      </c>
      <c r="I72" s="108">
        <f>SUM(I73:I75)</f>
        <v>0</v>
      </c>
      <c r="J72" s="153">
        <f>SUM(J73:J75)</f>
        <v>0</v>
      </c>
      <c r="K72" s="154">
        <f>SUM(K73:K75)</f>
        <v>0</v>
      </c>
      <c r="L72" s="9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49" customFormat="1" ht="27" customHeight="1">
      <c r="A73" s="119">
        <v>2</v>
      </c>
      <c r="B73" s="120">
        <v>3</v>
      </c>
      <c r="C73" s="120">
        <v>1</v>
      </c>
      <c r="D73" s="120">
        <v>2</v>
      </c>
      <c r="E73" s="120">
        <v>1</v>
      </c>
      <c r="F73" s="123">
        <v>1</v>
      </c>
      <c r="G73" s="119" t="s">
        <v>60</v>
      </c>
      <c r="H73" s="139">
        <v>43</v>
      </c>
      <c r="I73" s="103"/>
      <c r="J73" s="103"/>
      <c r="K73" s="103"/>
      <c r="L73" s="103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27.75" customHeight="1">
      <c r="A74" s="119">
        <v>2</v>
      </c>
      <c r="B74" s="120">
        <v>3</v>
      </c>
      <c r="C74" s="120">
        <v>1</v>
      </c>
      <c r="D74" s="120">
        <v>2</v>
      </c>
      <c r="E74" s="120">
        <v>1</v>
      </c>
      <c r="F74" s="123">
        <v>2</v>
      </c>
      <c r="G74" s="119" t="s">
        <v>61</v>
      </c>
      <c r="H74" s="78">
        <v>44</v>
      </c>
      <c r="I74" s="103"/>
      <c r="J74" s="103"/>
      <c r="K74" s="103"/>
      <c r="L74" s="10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19">
        <v>2</v>
      </c>
      <c r="B75" s="120">
        <v>3</v>
      </c>
      <c r="C75" s="120">
        <v>1</v>
      </c>
      <c r="D75" s="120">
        <v>2</v>
      </c>
      <c r="E75" s="120">
        <v>1</v>
      </c>
      <c r="F75" s="123">
        <v>3</v>
      </c>
      <c r="G75" s="119" t="s">
        <v>62</v>
      </c>
      <c r="H75" s="139">
        <v>45</v>
      </c>
      <c r="I75" s="103"/>
      <c r="J75" s="103"/>
      <c r="K75" s="103"/>
      <c r="L75" s="10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92">
        <v>2</v>
      </c>
      <c r="B76" s="93">
        <v>3</v>
      </c>
      <c r="C76" s="93">
        <v>1</v>
      </c>
      <c r="D76" s="93">
        <v>3</v>
      </c>
      <c r="E76" s="93"/>
      <c r="F76" s="95"/>
      <c r="G76" s="155" t="s">
        <v>64</v>
      </c>
      <c r="H76" s="78">
        <v>46</v>
      </c>
      <c r="I76" s="97">
        <f>I77</f>
        <v>0</v>
      </c>
      <c r="J76" s="147">
        <f>J77</f>
        <v>0</v>
      </c>
      <c r="K76" s="147">
        <f>K77</f>
        <v>0</v>
      </c>
      <c r="L76" s="9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92">
        <v>2</v>
      </c>
      <c r="B77" s="93">
        <v>3</v>
      </c>
      <c r="C77" s="93">
        <v>1</v>
      </c>
      <c r="D77" s="93">
        <v>3</v>
      </c>
      <c r="E77" s="93">
        <v>1</v>
      </c>
      <c r="F77" s="95"/>
      <c r="G77" s="92" t="s">
        <v>64</v>
      </c>
      <c r="H77" s="139">
        <v>47</v>
      </c>
      <c r="I77" s="97">
        <f>SUM(I78:I80)</f>
        <v>0</v>
      </c>
      <c r="J77" s="147">
        <f>SUM(J78:J80)</f>
        <v>0</v>
      </c>
      <c r="K77" s="147">
        <f>SUM(K78:K80)</f>
        <v>0</v>
      </c>
      <c r="L77" s="9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25">
        <v>2</v>
      </c>
      <c r="B78" s="126">
        <v>3</v>
      </c>
      <c r="C78" s="126">
        <v>1</v>
      </c>
      <c r="D78" s="126">
        <v>3</v>
      </c>
      <c r="E78" s="126">
        <v>1</v>
      </c>
      <c r="F78" s="128">
        <v>1</v>
      </c>
      <c r="G78" s="125" t="s">
        <v>65</v>
      </c>
      <c r="H78" s="78">
        <v>48</v>
      </c>
      <c r="I78" s="101"/>
      <c r="J78" s="101"/>
      <c r="K78" s="101"/>
      <c r="L78" s="10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19">
        <v>2</v>
      </c>
      <c r="B79" s="120">
        <v>3</v>
      </c>
      <c r="C79" s="120">
        <v>1</v>
      </c>
      <c r="D79" s="120">
        <v>3</v>
      </c>
      <c r="E79" s="120">
        <v>1</v>
      </c>
      <c r="F79" s="123">
        <v>2</v>
      </c>
      <c r="G79" s="119" t="s">
        <v>66</v>
      </c>
      <c r="H79" s="139">
        <v>49</v>
      </c>
      <c r="I79" s="103"/>
      <c r="J79" s="103"/>
      <c r="K79" s="103"/>
      <c r="L79" s="10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25">
        <v>2</v>
      </c>
      <c r="B80" s="126">
        <v>3</v>
      </c>
      <c r="C80" s="126">
        <v>1</v>
      </c>
      <c r="D80" s="126">
        <v>3</v>
      </c>
      <c r="E80" s="126">
        <v>1</v>
      </c>
      <c r="F80" s="128">
        <v>3</v>
      </c>
      <c r="G80" s="125" t="s">
        <v>67</v>
      </c>
      <c r="H80" s="78">
        <v>50</v>
      </c>
      <c r="I80" s="156"/>
      <c r="J80" s="101"/>
      <c r="K80" s="101"/>
      <c r="L80" s="10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92">
        <v>2</v>
      </c>
      <c r="B81" s="93">
        <v>3</v>
      </c>
      <c r="C81" s="93">
        <v>2</v>
      </c>
      <c r="D81" s="93"/>
      <c r="E81" s="93"/>
      <c r="F81" s="95"/>
      <c r="G81" s="155" t="s">
        <v>68</v>
      </c>
      <c r="H81" s="139">
        <v>51</v>
      </c>
      <c r="I81" s="97">
        <f aca="true" t="shared" si="12" ref="I81:I83">I82</f>
        <v>0</v>
      </c>
      <c r="J81" s="147">
        <f aca="true" t="shared" si="13" ref="J81:J83">J82</f>
        <v>0</v>
      </c>
      <c r="K81" s="147">
        <f aca="true" t="shared" si="14" ref="K81:K83">K82</f>
        <v>0</v>
      </c>
      <c r="L81" s="98">
        <f aca="true" t="shared" si="15" ref="L81:L83"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92">
        <v>2</v>
      </c>
      <c r="B82" s="93">
        <v>3</v>
      </c>
      <c r="C82" s="93">
        <v>2</v>
      </c>
      <c r="D82" s="93">
        <v>1</v>
      </c>
      <c r="E82" s="93"/>
      <c r="F82" s="95"/>
      <c r="G82" s="92" t="s">
        <v>69</v>
      </c>
      <c r="H82" s="78">
        <v>52</v>
      </c>
      <c r="I82" s="97">
        <f t="shared" si="12"/>
        <v>0</v>
      </c>
      <c r="J82" s="147">
        <f t="shared" si="13"/>
        <v>0</v>
      </c>
      <c r="K82" s="147">
        <f t="shared" si="14"/>
        <v>0</v>
      </c>
      <c r="L82" s="98">
        <f t="shared" si="15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92">
        <v>2</v>
      </c>
      <c r="B83" s="93">
        <v>3</v>
      </c>
      <c r="C83" s="93">
        <v>2</v>
      </c>
      <c r="D83" s="93">
        <v>1</v>
      </c>
      <c r="E83" s="93">
        <v>1</v>
      </c>
      <c r="F83" s="95"/>
      <c r="G83" s="92" t="s">
        <v>69</v>
      </c>
      <c r="H83" s="139">
        <v>53</v>
      </c>
      <c r="I83" s="97">
        <f t="shared" si="12"/>
        <v>0</v>
      </c>
      <c r="J83" s="147">
        <f t="shared" si="13"/>
        <v>0</v>
      </c>
      <c r="K83" s="147">
        <f t="shared" si="14"/>
        <v>0</v>
      </c>
      <c r="L83" s="98">
        <f t="shared" si="15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19">
        <v>2</v>
      </c>
      <c r="B84" s="120">
        <v>3</v>
      </c>
      <c r="C84" s="120">
        <v>2</v>
      </c>
      <c r="D84" s="120">
        <v>1</v>
      </c>
      <c r="E84" s="120">
        <v>1</v>
      </c>
      <c r="F84" s="123">
        <v>1</v>
      </c>
      <c r="G84" s="119" t="s">
        <v>69</v>
      </c>
      <c r="H84" s="78">
        <v>54</v>
      </c>
      <c r="I84" s="150"/>
      <c r="J84" s="103"/>
      <c r="K84" s="103"/>
      <c r="L84" s="10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83">
        <v>2</v>
      </c>
      <c r="B85" s="157">
        <v>4</v>
      </c>
      <c r="C85" s="157"/>
      <c r="D85" s="157"/>
      <c r="E85" s="157"/>
      <c r="F85" s="158"/>
      <c r="G85" s="83" t="s">
        <v>70</v>
      </c>
      <c r="H85" s="139">
        <v>55</v>
      </c>
      <c r="I85" s="97">
        <f aca="true" t="shared" si="16" ref="I85:I87">I86</f>
        <v>0</v>
      </c>
      <c r="J85" s="147">
        <f aca="true" t="shared" si="17" ref="J85:J87">J86</f>
        <v>0</v>
      </c>
      <c r="K85" s="147">
        <f aca="true" t="shared" si="18" ref="K85:K87">K86</f>
        <v>0</v>
      </c>
      <c r="L85" s="98">
        <f aca="true" t="shared" si="19" ref="L85:L87">L86</f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92">
        <v>2</v>
      </c>
      <c r="B86" s="93">
        <v>4</v>
      </c>
      <c r="C86" s="93">
        <v>1</v>
      </c>
      <c r="D86" s="93"/>
      <c r="E86" s="93"/>
      <c r="F86" s="95"/>
      <c r="G86" s="155" t="s">
        <v>71</v>
      </c>
      <c r="H86" s="78">
        <v>56</v>
      </c>
      <c r="I86" s="97">
        <f t="shared" si="16"/>
        <v>0</v>
      </c>
      <c r="J86" s="147">
        <f t="shared" si="17"/>
        <v>0</v>
      </c>
      <c r="K86" s="147">
        <f t="shared" si="18"/>
        <v>0</v>
      </c>
      <c r="L86" s="98">
        <f t="shared" si="19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92">
        <v>2</v>
      </c>
      <c r="B87" s="93">
        <v>4</v>
      </c>
      <c r="C87" s="93">
        <v>1</v>
      </c>
      <c r="D87" s="93">
        <v>1</v>
      </c>
      <c r="E87" s="93"/>
      <c r="F87" s="95"/>
      <c r="G87" s="92" t="s">
        <v>71</v>
      </c>
      <c r="H87" s="139">
        <v>57</v>
      </c>
      <c r="I87" s="97">
        <f t="shared" si="16"/>
        <v>0</v>
      </c>
      <c r="J87" s="147">
        <f t="shared" si="17"/>
        <v>0</v>
      </c>
      <c r="K87" s="147">
        <f t="shared" si="18"/>
        <v>0</v>
      </c>
      <c r="L87" s="98">
        <f t="shared" si="19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92">
        <v>2</v>
      </c>
      <c r="B88" s="93">
        <v>4</v>
      </c>
      <c r="C88" s="93">
        <v>1</v>
      </c>
      <c r="D88" s="93">
        <v>1</v>
      </c>
      <c r="E88" s="93">
        <v>1</v>
      </c>
      <c r="F88" s="95"/>
      <c r="G88" s="92" t="s">
        <v>71</v>
      </c>
      <c r="H88" s="78">
        <v>58</v>
      </c>
      <c r="I88" s="97">
        <f>SUM(I89:I92)-I90</f>
        <v>0</v>
      </c>
      <c r="J88" s="147">
        <f>SUM(J89:J92)-J90</f>
        <v>0</v>
      </c>
      <c r="K88" s="147">
        <f>SUM(K89:K92)-K90</f>
        <v>0</v>
      </c>
      <c r="L88" s="9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19">
        <v>2</v>
      </c>
      <c r="B89" s="120">
        <v>4</v>
      </c>
      <c r="C89" s="120">
        <v>1</v>
      </c>
      <c r="D89" s="120">
        <v>1</v>
      </c>
      <c r="E89" s="120">
        <v>1</v>
      </c>
      <c r="F89" s="123">
        <v>1</v>
      </c>
      <c r="G89" s="119" t="s">
        <v>72</v>
      </c>
      <c r="H89" s="159">
        <v>59</v>
      </c>
      <c r="I89" s="103"/>
      <c r="J89" s="103"/>
      <c r="K89" s="103"/>
      <c r="L89" s="10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60">
        <v>1</v>
      </c>
      <c r="B90" s="160"/>
      <c r="C90" s="160"/>
      <c r="D90" s="160"/>
      <c r="E90" s="160"/>
      <c r="F90" s="160"/>
      <c r="G90" s="161">
        <v>2</v>
      </c>
      <c r="H90" s="162">
        <v>3</v>
      </c>
      <c r="I90" s="163">
        <v>4</v>
      </c>
      <c r="J90" s="164">
        <v>5</v>
      </c>
      <c r="K90" s="164">
        <v>6</v>
      </c>
      <c r="L90" s="16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19">
        <v>2</v>
      </c>
      <c r="B91" s="119">
        <v>4</v>
      </c>
      <c r="C91" s="119">
        <v>1</v>
      </c>
      <c r="D91" s="120">
        <v>1</v>
      </c>
      <c r="E91" s="120">
        <v>1</v>
      </c>
      <c r="F91" s="166">
        <v>2</v>
      </c>
      <c r="G91" s="121" t="s">
        <v>73</v>
      </c>
      <c r="H91" s="167">
        <v>60</v>
      </c>
      <c r="I91" s="103"/>
      <c r="J91" s="103"/>
      <c r="K91" s="103"/>
      <c r="L91" s="10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119">
        <v>2</v>
      </c>
      <c r="B92" s="120">
        <v>4</v>
      </c>
      <c r="C92" s="119">
        <v>1</v>
      </c>
      <c r="D92" s="120">
        <v>1</v>
      </c>
      <c r="E92" s="120">
        <v>1</v>
      </c>
      <c r="F92" s="166">
        <v>3</v>
      </c>
      <c r="G92" s="121" t="s">
        <v>74</v>
      </c>
      <c r="H92" s="167">
        <v>61</v>
      </c>
      <c r="I92" s="150"/>
      <c r="J92" s="103"/>
      <c r="K92" s="103"/>
      <c r="L92" s="10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83">
        <v>2</v>
      </c>
      <c r="B93" s="157">
        <v>5</v>
      </c>
      <c r="C93" s="83"/>
      <c r="D93" s="157"/>
      <c r="E93" s="157"/>
      <c r="F93" s="168"/>
      <c r="G93" s="169" t="s">
        <v>75</v>
      </c>
      <c r="H93" s="167">
        <v>62</v>
      </c>
      <c r="I93" s="97">
        <f>SUM(I94+I99+I104)</f>
        <v>0</v>
      </c>
      <c r="J93" s="147">
        <f>SUM(J94+J99+J104)</f>
        <v>0</v>
      </c>
      <c r="K93" s="147">
        <f>SUM(K94+K99+K104)</f>
        <v>0</v>
      </c>
      <c r="L93" s="9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87">
        <v>2</v>
      </c>
      <c r="B94" s="85">
        <v>5</v>
      </c>
      <c r="C94" s="87">
        <v>1</v>
      </c>
      <c r="D94" s="85"/>
      <c r="E94" s="85"/>
      <c r="F94" s="170"/>
      <c r="G94" s="171" t="s">
        <v>76</v>
      </c>
      <c r="H94" s="167">
        <v>63</v>
      </c>
      <c r="I94" s="144">
        <f aca="true" t="shared" si="20" ref="I94:I95">I95</f>
        <v>0</v>
      </c>
      <c r="J94" s="145">
        <f aca="true" t="shared" si="21" ref="J94:J95">J95</f>
        <v>0</v>
      </c>
      <c r="K94" s="145">
        <f aca="true" t="shared" si="22" ref="K94:K95">K95</f>
        <v>0</v>
      </c>
      <c r="L94" s="146">
        <f aca="true" t="shared" si="23" ref="L94:L95">L95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92">
        <v>2</v>
      </c>
      <c r="B95" s="93">
        <v>5</v>
      </c>
      <c r="C95" s="92">
        <v>1</v>
      </c>
      <c r="D95" s="93">
        <v>1</v>
      </c>
      <c r="E95" s="93"/>
      <c r="F95" s="172"/>
      <c r="G95" s="94" t="s">
        <v>76</v>
      </c>
      <c r="H95" s="167">
        <v>64</v>
      </c>
      <c r="I95" s="97">
        <f t="shared" si="20"/>
        <v>0</v>
      </c>
      <c r="J95" s="147">
        <f t="shared" si="21"/>
        <v>0</v>
      </c>
      <c r="K95" s="147">
        <f t="shared" si="22"/>
        <v>0</v>
      </c>
      <c r="L95" s="98">
        <f t="shared" si="23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92">
        <v>2</v>
      </c>
      <c r="B96" s="93">
        <v>5</v>
      </c>
      <c r="C96" s="92">
        <v>1</v>
      </c>
      <c r="D96" s="93">
        <v>1</v>
      </c>
      <c r="E96" s="93">
        <v>1</v>
      </c>
      <c r="F96" s="172"/>
      <c r="G96" s="94" t="s">
        <v>76</v>
      </c>
      <c r="H96" s="167">
        <v>65</v>
      </c>
      <c r="I96" s="97">
        <f>SUM(I97:I98)</f>
        <v>0</v>
      </c>
      <c r="J96" s="147">
        <f>SUM(J97:J98)</f>
        <v>0</v>
      </c>
      <c r="K96" s="147">
        <f>SUM(K97:K98)</f>
        <v>0</v>
      </c>
      <c r="L96" s="9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92">
        <v>2</v>
      </c>
      <c r="B97" s="93">
        <v>5</v>
      </c>
      <c r="C97" s="92">
        <v>1</v>
      </c>
      <c r="D97" s="93">
        <v>1</v>
      </c>
      <c r="E97" s="93">
        <v>1</v>
      </c>
      <c r="F97" s="172">
        <v>1</v>
      </c>
      <c r="G97" s="94" t="s">
        <v>77</v>
      </c>
      <c r="H97" s="167">
        <v>66</v>
      </c>
      <c r="I97" s="103"/>
      <c r="J97" s="103"/>
      <c r="K97" s="103"/>
      <c r="L97" s="10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73">
        <v>2</v>
      </c>
      <c r="B98" s="137">
        <v>5</v>
      </c>
      <c r="C98" s="136">
        <v>1</v>
      </c>
      <c r="D98" s="137">
        <v>1</v>
      </c>
      <c r="E98" s="137">
        <v>1</v>
      </c>
      <c r="F98" s="174">
        <v>2</v>
      </c>
      <c r="G98" s="175" t="s">
        <v>78</v>
      </c>
      <c r="H98" s="167">
        <v>67</v>
      </c>
      <c r="I98" s="176"/>
      <c r="J98" s="140"/>
      <c r="K98" s="140"/>
      <c r="L98" s="14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92">
        <v>2</v>
      </c>
      <c r="B99" s="93">
        <v>5</v>
      </c>
      <c r="C99" s="92">
        <v>2</v>
      </c>
      <c r="D99" s="93"/>
      <c r="E99" s="93"/>
      <c r="F99" s="172"/>
      <c r="G99" s="177" t="s">
        <v>79</v>
      </c>
      <c r="H99" s="167">
        <v>68</v>
      </c>
      <c r="I99" s="97">
        <f aca="true" t="shared" si="24" ref="I99:I100">I100</f>
        <v>0</v>
      </c>
      <c r="J99" s="147">
        <f aca="true" t="shared" si="25" ref="J99:J100">J100</f>
        <v>0</v>
      </c>
      <c r="K99" s="98">
        <f aca="true" t="shared" si="26" ref="K99:K100">K100</f>
        <v>0</v>
      </c>
      <c r="L99" s="97">
        <f aca="true" t="shared" si="27" ref="L99:L100">L100</f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99">
        <v>2</v>
      </c>
      <c r="B100" s="92">
        <v>5</v>
      </c>
      <c r="C100" s="93">
        <v>2</v>
      </c>
      <c r="D100" s="94">
        <v>1</v>
      </c>
      <c r="E100" s="92"/>
      <c r="F100" s="172"/>
      <c r="G100" s="93" t="s">
        <v>79</v>
      </c>
      <c r="H100" s="167">
        <v>69</v>
      </c>
      <c r="I100" s="97">
        <f t="shared" si="24"/>
        <v>0</v>
      </c>
      <c r="J100" s="147">
        <f t="shared" si="25"/>
        <v>0</v>
      </c>
      <c r="K100" s="98">
        <f t="shared" si="26"/>
        <v>0</v>
      </c>
      <c r="L100" s="97">
        <f t="shared" si="27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99">
        <v>2</v>
      </c>
      <c r="B101" s="92">
        <v>5</v>
      </c>
      <c r="C101" s="93">
        <v>2</v>
      </c>
      <c r="D101" s="94">
        <v>1</v>
      </c>
      <c r="E101" s="92">
        <v>1</v>
      </c>
      <c r="F101" s="172"/>
      <c r="G101" s="93" t="s">
        <v>79</v>
      </c>
      <c r="H101" s="167">
        <v>70</v>
      </c>
      <c r="I101" s="97">
        <f>SUM(I102:I103)</f>
        <v>0</v>
      </c>
      <c r="J101" s="147">
        <f>SUM(J102:J103)</f>
        <v>0</v>
      </c>
      <c r="K101" s="98">
        <f>SUM(K102:K103)</f>
        <v>0</v>
      </c>
      <c r="L101" s="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18">
        <v>2</v>
      </c>
      <c r="B102" s="119">
        <v>5</v>
      </c>
      <c r="C102" s="120">
        <v>2</v>
      </c>
      <c r="D102" s="121">
        <v>1</v>
      </c>
      <c r="E102" s="119">
        <v>1</v>
      </c>
      <c r="F102" s="166">
        <v>1</v>
      </c>
      <c r="G102" s="120" t="s">
        <v>77</v>
      </c>
      <c r="H102" s="167">
        <v>71</v>
      </c>
      <c r="I102" s="150"/>
      <c r="J102" s="103"/>
      <c r="K102" s="103"/>
      <c r="L102" s="10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18">
        <v>2</v>
      </c>
      <c r="B103" s="119">
        <v>5</v>
      </c>
      <c r="C103" s="120">
        <v>2</v>
      </c>
      <c r="D103" s="121">
        <v>1</v>
      </c>
      <c r="E103" s="119">
        <v>1</v>
      </c>
      <c r="F103" s="166">
        <v>2</v>
      </c>
      <c r="G103" s="120" t="s">
        <v>78</v>
      </c>
      <c r="H103" s="167">
        <v>72</v>
      </c>
      <c r="I103" s="103"/>
      <c r="J103" s="103"/>
      <c r="K103" s="103"/>
      <c r="L103" s="10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99">
        <v>2</v>
      </c>
      <c r="B104" s="92">
        <v>5</v>
      </c>
      <c r="C104" s="93">
        <v>3</v>
      </c>
      <c r="D104" s="94"/>
      <c r="E104" s="92"/>
      <c r="F104" s="172"/>
      <c r="G104" s="96" t="s">
        <v>80</v>
      </c>
      <c r="H104" s="167">
        <v>73</v>
      </c>
      <c r="I104" s="97">
        <f aca="true" t="shared" si="28" ref="I104:I105">I105</f>
        <v>0</v>
      </c>
      <c r="J104" s="147">
        <f aca="true" t="shared" si="29" ref="J104:J105">J105</f>
        <v>0</v>
      </c>
      <c r="K104" s="98">
        <f aca="true" t="shared" si="30" ref="K104:K105">K105</f>
        <v>0</v>
      </c>
      <c r="L104" s="97">
        <f aca="true" t="shared" si="31" ref="L104:L105">L105</f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99">
        <v>2</v>
      </c>
      <c r="B105" s="92">
        <v>5</v>
      </c>
      <c r="C105" s="93">
        <v>3</v>
      </c>
      <c r="D105" s="94">
        <v>1</v>
      </c>
      <c r="E105" s="92"/>
      <c r="F105" s="172"/>
      <c r="G105" s="93" t="s">
        <v>80</v>
      </c>
      <c r="H105" s="167">
        <v>74</v>
      </c>
      <c r="I105" s="97">
        <f t="shared" si="28"/>
        <v>0</v>
      </c>
      <c r="J105" s="147">
        <f t="shared" si="29"/>
        <v>0</v>
      </c>
      <c r="K105" s="98">
        <f t="shared" si="30"/>
        <v>0</v>
      </c>
      <c r="L105" s="97">
        <f t="shared" si="31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109">
        <v>2</v>
      </c>
      <c r="B106" s="110">
        <v>5</v>
      </c>
      <c r="C106" s="111">
        <v>3</v>
      </c>
      <c r="D106" s="112">
        <v>1</v>
      </c>
      <c r="E106" s="110">
        <v>1</v>
      </c>
      <c r="F106" s="178"/>
      <c r="G106" s="111" t="s">
        <v>80</v>
      </c>
      <c r="H106" s="167">
        <v>75</v>
      </c>
      <c r="I106" s="108">
        <f>SUM(I107:I108)</f>
        <v>0</v>
      </c>
      <c r="J106" s="153">
        <f>SUM(J107:J108)</f>
        <v>0</v>
      </c>
      <c r="K106" s="154">
        <f>SUM(K107:K108)</f>
        <v>0</v>
      </c>
      <c r="L106" s="10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18">
        <v>2</v>
      </c>
      <c r="B107" s="119">
        <v>5</v>
      </c>
      <c r="C107" s="120">
        <v>3</v>
      </c>
      <c r="D107" s="121">
        <v>1</v>
      </c>
      <c r="E107" s="119">
        <v>1</v>
      </c>
      <c r="F107" s="166">
        <v>1</v>
      </c>
      <c r="G107" s="120" t="s">
        <v>77</v>
      </c>
      <c r="H107" s="167">
        <v>76</v>
      </c>
      <c r="I107" s="103"/>
      <c r="J107" s="103"/>
      <c r="K107" s="103"/>
      <c r="L107" s="10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35">
        <v>2</v>
      </c>
      <c r="B108" s="173">
        <v>5</v>
      </c>
      <c r="C108" s="179">
        <v>3</v>
      </c>
      <c r="D108" s="180">
        <v>1</v>
      </c>
      <c r="E108" s="173">
        <v>1</v>
      </c>
      <c r="F108" s="181">
        <v>2</v>
      </c>
      <c r="G108" s="179" t="s">
        <v>78</v>
      </c>
      <c r="H108" s="167">
        <v>77</v>
      </c>
      <c r="I108" s="182"/>
      <c r="J108" s="183"/>
      <c r="K108" s="183"/>
      <c r="L108" s="18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84">
        <v>2</v>
      </c>
      <c r="B109" s="83">
        <v>6</v>
      </c>
      <c r="C109" s="157"/>
      <c r="D109" s="169"/>
      <c r="E109" s="83"/>
      <c r="F109" s="168"/>
      <c r="G109" s="185" t="s">
        <v>81</v>
      </c>
      <c r="H109" s="167">
        <v>78</v>
      </c>
      <c r="I109" s="97">
        <f>SUM(I110+I115+I119+I123+I127)</f>
        <v>0</v>
      </c>
      <c r="J109" s="147">
        <f>SUM(J110+J115+J119+J123+J127)</f>
        <v>0</v>
      </c>
      <c r="K109" s="98">
        <f>SUM(K110+K115+K119+K123+K127)</f>
        <v>0</v>
      </c>
      <c r="L109" s="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109">
        <v>2</v>
      </c>
      <c r="B110" s="110">
        <v>6</v>
      </c>
      <c r="C110" s="111">
        <v>1</v>
      </c>
      <c r="D110" s="112"/>
      <c r="E110" s="110"/>
      <c r="F110" s="178"/>
      <c r="G110" s="186" t="s">
        <v>82</v>
      </c>
      <c r="H110" s="167">
        <v>79</v>
      </c>
      <c r="I110" s="108">
        <f aca="true" t="shared" si="32" ref="I110:I111">I111</f>
        <v>0</v>
      </c>
      <c r="J110" s="153">
        <f aca="true" t="shared" si="33" ref="J110:J111">J111</f>
        <v>0</v>
      </c>
      <c r="K110" s="154">
        <f aca="true" t="shared" si="34" ref="K110:K111">K111</f>
        <v>0</v>
      </c>
      <c r="L110" s="108">
        <f aca="true" t="shared" si="35" ref="L110:L111">L111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99">
        <v>2</v>
      </c>
      <c r="B111" s="92">
        <v>6</v>
      </c>
      <c r="C111" s="93">
        <v>1</v>
      </c>
      <c r="D111" s="94">
        <v>1</v>
      </c>
      <c r="E111" s="92"/>
      <c r="F111" s="172"/>
      <c r="G111" s="93" t="s">
        <v>82</v>
      </c>
      <c r="H111" s="167">
        <v>80</v>
      </c>
      <c r="I111" s="97">
        <f t="shared" si="32"/>
        <v>0</v>
      </c>
      <c r="J111" s="147">
        <f t="shared" si="33"/>
        <v>0</v>
      </c>
      <c r="K111" s="98">
        <f t="shared" si="34"/>
        <v>0</v>
      </c>
      <c r="L111" s="97">
        <f t="shared" si="35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99">
        <v>2</v>
      </c>
      <c r="B112" s="92">
        <v>6</v>
      </c>
      <c r="C112" s="93">
        <v>1</v>
      </c>
      <c r="D112" s="94">
        <v>1</v>
      </c>
      <c r="E112" s="92">
        <v>1</v>
      </c>
      <c r="F112" s="172"/>
      <c r="G112" s="93" t="s">
        <v>82</v>
      </c>
      <c r="H112" s="167">
        <v>81</v>
      </c>
      <c r="I112" s="97">
        <f>SUM(I113:I114)</f>
        <v>0</v>
      </c>
      <c r="J112" s="147">
        <f>SUM(J113:J114)</f>
        <v>0</v>
      </c>
      <c r="K112" s="98">
        <f>SUM(K113:K114)</f>
        <v>0</v>
      </c>
      <c r="L112" s="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99">
        <v>2</v>
      </c>
      <c r="B113" s="92">
        <v>6</v>
      </c>
      <c r="C113" s="93">
        <v>1</v>
      </c>
      <c r="D113" s="94">
        <v>1</v>
      </c>
      <c r="E113" s="92">
        <v>1</v>
      </c>
      <c r="F113" s="172">
        <v>1</v>
      </c>
      <c r="G113" s="93" t="s">
        <v>83</v>
      </c>
      <c r="H113" s="167">
        <v>82</v>
      </c>
      <c r="I113" s="150"/>
      <c r="J113" s="103"/>
      <c r="K113" s="103"/>
      <c r="L113" s="10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187">
        <v>2</v>
      </c>
      <c r="B114" s="87">
        <v>6</v>
      </c>
      <c r="C114" s="85">
        <v>1</v>
      </c>
      <c r="D114" s="86">
        <v>1</v>
      </c>
      <c r="E114" s="87">
        <v>1</v>
      </c>
      <c r="F114" s="170">
        <v>2</v>
      </c>
      <c r="G114" s="85" t="s">
        <v>84</v>
      </c>
      <c r="H114" s="167">
        <v>83</v>
      </c>
      <c r="I114" s="101"/>
      <c r="J114" s="101"/>
      <c r="K114" s="101"/>
      <c r="L114" s="10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99">
        <v>2</v>
      </c>
      <c r="B115" s="92">
        <v>6</v>
      </c>
      <c r="C115" s="93">
        <v>2</v>
      </c>
      <c r="D115" s="94"/>
      <c r="E115" s="92"/>
      <c r="F115" s="172"/>
      <c r="G115" s="96" t="s">
        <v>85</v>
      </c>
      <c r="H115" s="167">
        <v>84</v>
      </c>
      <c r="I115" s="97">
        <f aca="true" t="shared" si="36" ref="I115:I117">I116</f>
        <v>0</v>
      </c>
      <c r="J115" s="147">
        <f aca="true" t="shared" si="37" ref="J115:J117">J116</f>
        <v>0</v>
      </c>
      <c r="K115" s="98">
        <f aca="true" t="shared" si="38" ref="K115:K117">K116</f>
        <v>0</v>
      </c>
      <c r="L115" s="97">
        <f aca="true" t="shared" si="39" ref="L115:L117">L116</f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99">
        <v>2</v>
      </c>
      <c r="B116" s="92">
        <v>6</v>
      </c>
      <c r="C116" s="93">
        <v>2</v>
      </c>
      <c r="D116" s="94">
        <v>1</v>
      </c>
      <c r="E116" s="92"/>
      <c r="F116" s="172"/>
      <c r="G116" s="93" t="s">
        <v>85</v>
      </c>
      <c r="H116" s="167">
        <v>85</v>
      </c>
      <c r="I116" s="97">
        <f t="shared" si="36"/>
        <v>0</v>
      </c>
      <c r="J116" s="147">
        <f t="shared" si="37"/>
        <v>0</v>
      </c>
      <c r="K116" s="98">
        <f t="shared" si="38"/>
        <v>0</v>
      </c>
      <c r="L116" s="97">
        <f t="shared" si="3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99">
        <v>2</v>
      </c>
      <c r="B117" s="92">
        <v>6</v>
      </c>
      <c r="C117" s="93">
        <v>2</v>
      </c>
      <c r="D117" s="94">
        <v>1</v>
      </c>
      <c r="E117" s="92">
        <v>1</v>
      </c>
      <c r="F117" s="172"/>
      <c r="G117" s="93" t="s">
        <v>85</v>
      </c>
      <c r="H117" s="167">
        <v>86</v>
      </c>
      <c r="I117" s="188">
        <f t="shared" si="36"/>
        <v>0</v>
      </c>
      <c r="J117" s="189">
        <f t="shared" si="37"/>
        <v>0</v>
      </c>
      <c r="K117" s="190">
        <f t="shared" si="38"/>
        <v>0</v>
      </c>
      <c r="L117" s="188">
        <f t="shared" si="3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99">
        <v>2</v>
      </c>
      <c r="B118" s="92">
        <v>6</v>
      </c>
      <c r="C118" s="93">
        <v>2</v>
      </c>
      <c r="D118" s="94">
        <v>1</v>
      </c>
      <c r="E118" s="92">
        <v>1</v>
      </c>
      <c r="F118" s="172">
        <v>1</v>
      </c>
      <c r="G118" s="93" t="s">
        <v>85</v>
      </c>
      <c r="H118" s="167">
        <v>87</v>
      </c>
      <c r="I118" s="103"/>
      <c r="J118" s="103"/>
      <c r="K118" s="103"/>
      <c r="L118" s="10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87">
        <v>2</v>
      </c>
      <c r="B119" s="87">
        <v>6</v>
      </c>
      <c r="C119" s="85">
        <v>3</v>
      </c>
      <c r="D119" s="86"/>
      <c r="E119" s="87"/>
      <c r="F119" s="170"/>
      <c r="G119" s="151" t="s">
        <v>86</v>
      </c>
      <c r="H119" s="167">
        <v>88</v>
      </c>
      <c r="I119" s="144">
        <f aca="true" t="shared" si="40" ref="I119:I121">I120</f>
        <v>0</v>
      </c>
      <c r="J119" s="145">
        <f aca="true" t="shared" si="41" ref="J119:J121">J120</f>
        <v>0</v>
      </c>
      <c r="K119" s="146">
        <f aca="true" t="shared" si="42" ref="K119:K121">K120</f>
        <v>0</v>
      </c>
      <c r="L119" s="144">
        <f aca="true" t="shared" si="43" ref="L119:L121">L120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99">
        <v>2</v>
      </c>
      <c r="B120" s="92">
        <v>6</v>
      </c>
      <c r="C120" s="93">
        <v>3</v>
      </c>
      <c r="D120" s="94">
        <v>1</v>
      </c>
      <c r="E120" s="92"/>
      <c r="F120" s="172"/>
      <c r="G120" s="93" t="s">
        <v>86</v>
      </c>
      <c r="H120" s="167">
        <v>89</v>
      </c>
      <c r="I120" s="97">
        <f t="shared" si="40"/>
        <v>0</v>
      </c>
      <c r="J120" s="147">
        <f t="shared" si="41"/>
        <v>0</v>
      </c>
      <c r="K120" s="98">
        <f t="shared" si="42"/>
        <v>0</v>
      </c>
      <c r="L120" s="97">
        <f t="shared" si="43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99">
        <v>2</v>
      </c>
      <c r="B121" s="92">
        <v>6</v>
      </c>
      <c r="C121" s="93">
        <v>3</v>
      </c>
      <c r="D121" s="94">
        <v>1</v>
      </c>
      <c r="E121" s="92">
        <v>1</v>
      </c>
      <c r="F121" s="172"/>
      <c r="G121" s="93" t="s">
        <v>86</v>
      </c>
      <c r="H121" s="167">
        <v>90</v>
      </c>
      <c r="I121" s="97">
        <f t="shared" si="40"/>
        <v>0</v>
      </c>
      <c r="J121" s="147">
        <f t="shared" si="41"/>
        <v>0</v>
      </c>
      <c r="K121" s="98">
        <f t="shared" si="42"/>
        <v>0</v>
      </c>
      <c r="L121" s="97">
        <f t="shared" si="43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99">
        <v>2</v>
      </c>
      <c r="B122" s="92">
        <v>6</v>
      </c>
      <c r="C122" s="93">
        <v>3</v>
      </c>
      <c r="D122" s="94">
        <v>1</v>
      </c>
      <c r="E122" s="92">
        <v>1</v>
      </c>
      <c r="F122" s="172">
        <v>1</v>
      </c>
      <c r="G122" s="93" t="s">
        <v>86</v>
      </c>
      <c r="H122" s="167">
        <v>91</v>
      </c>
      <c r="I122" s="150"/>
      <c r="J122" s="103"/>
      <c r="K122" s="103"/>
      <c r="L122" s="10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187">
        <v>2</v>
      </c>
      <c r="B123" s="87">
        <v>6</v>
      </c>
      <c r="C123" s="85">
        <v>4</v>
      </c>
      <c r="D123" s="86"/>
      <c r="E123" s="87"/>
      <c r="F123" s="170"/>
      <c r="G123" s="151" t="s">
        <v>87</v>
      </c>
      <c r="H123" s="167">
        <v>92</v>
      </c>
      <c r="I123" s="144">
        <f aca="true" t="shared" si="44" ref="I123:I125">I124</f>
        <v>0</v>
      </c>
      <c r="J123" s="145">
        <f aca="true" t="shared" si="45" ref="J123:J125">J124</f>
        <v>0</v>
      </c>
      <c r="K123" s="146">
        <f aca="true" t="shared" si="46" ref="K123:K125">K124</f>
        <v>0</v>
      </c>
      <c r="L123" s="144">
        <f aca="true" t="shared" si="47" ref="L123:L125">L124</f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99">
        <v>2</v>
      </c>
      <c r="B124" s="92">
        <v>6</v>
      </c>
      <c r="C124" s="93">
        <v>4</v>
      </c>
      <c r="D124" s="94">
        <v>1</v>
      </c>
      <c r="E124" s="92"/>
      <c r="F124" s="172"/>
      <c r="G124" s="93" t="s">
        <v>87</v>
      </c>
      <c r="H124" s="167">
        <v>93</v>
      </c>
      <c r="I124" s="97">
        <f t="shared" si="44"/>
        <v>0</v>
      </c>
      <c r="J124" s="147">
        <f t="shared" si="45"/>
        <v>0</v>
      </c>
      <c r="K124" s="98">
        <f t="shared" si="46"/>
        <v>0</v>
      </c>
      <c r="L124" s="97">
        <f t="shared" si="47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99">
        <v>2</v>
      </c>
      <c r="B125" s="92">
        <v>6</v>
      </c>
      <c r="C125" s="93">
        <v>4</v>
      </c>
      <c r="D125" s="94">
        <v>1</v>
      </c>
      <c r="E125" s="92">
        <v>1</v>
      </c>
      <c r="F125" s="172"/>
      <c r="G125" s="93" t="s">
        <v>87</v>
      </c>
      <c r="H125" s="167">
        <v>94</v>
      </c>
      <c r="I125" s="97">
        <f t="shared" si="44"/>
        <v>0</v>
      </c>
      <c r="J125" s="147">
        <f t="shared" si="45"/>
        <v>0</v>
      </c>
      <c r="K125" s="98">
        <f t="shared" si="46"/>
        <v>0</v>
      </c>
      <c r="L125" s="97">
        <f t="shared" si="47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99">
        <v>2</v>
      </c>
      <c r="B126" s="92">
        <v>6</v>
      </c>
      <c r="C126" s="93">
        <v>4</v>
      </c>
      <c r="D126" s="94">
        <v>1</v>
      </c>
      <c r="E126" s="92">
        <v>1</v>
      </c>
      <c r="F126" s="172">
        <v>1</v>
      </c>
      <c r="G126" s="93" t="s">
        <v>87</v>
      </c>
      <c r="H126" s="167">
        <v>95</v>
      </c>
      <c r="I126" s="150"/>
      <c r="J126" s="103"/>
      <c r="K126" s="103"/>
      <c r="L126" s="10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109">
        <v>2</v>
      </c>
      <c r="B127" s="152">
        <v>6</v>
      </c>
      <c r="C127" s="191">
        <v>5</v>
      </c>
      <c r="D127" s="192"/>
      <c r="E127" s="152"/>
      <c r="F127" s="193"/>
      <c r="G127" s="194" t="s">
        <v>88</v>
      </c>
      <c r="H127" s="167">
        <v>96</v>
      </c>
      <c r="I127" s="115">
        <f aca="true" t="shared" si="48" ref="I127:I129">I128</f>
        <v>0</v>
      </c>
      <c r="J127" s="116">
        <f aca="true" t="shared" si="49" ref="J127:J129">J128</f>
        <v>0</v>
      </c>
      <c r="K127" s="117">
        <f aca="true" t="shared" si="50" ref="K127:K129">K128</f>
        <v>0</v>
      </c>
      <c r="L127" s="115">
        <f aca="true" t="shared" si="51" ref="L127:L129">L128</f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99">
        <v>2</v>
      </c>
      <c r="B128" s="92">
        <v>6</v>
      </c>
      <c r="C128" s="93">
        <v>5</v>
      </c>
      <c r="D128" s="94">
        <v>1</v>
      </c>
      <c r="E128" s="92"/>
      <c r="F128" s="172"/>
      <c r="G128" s="94" t="s">
        <v>88</v>
      </c>
      <c r="H128" s="167">
        <v>97</v>
      </c>
      <c r="I128" s="97">
        <f t="shared" si="48"/>
        <v>0</v>
      </c>
      <c r="J128" s="147">
        <f t="shared" si="49"/>
        <v>0</v>
      </c>
      <c r="K128" s="98">
        <f t="shared" si="50"/>
        <v>0</v>
      </c>
      <c r="L128" s="97">
        <f t="shared" si="51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99">
        <v>2</v>
      </c>
      <c r="B129" s="92">
        <v>6</v>
      </c>
      <c r="C129" s="93">
        <v>5</v>
      </c>
      <c r="D129" s="94">
        <v>1</v>
      </c>
      <c r="E129" s="92">
        <v>1</v>
      </c>
      <c r="F129" s="172"/>
      <c r="G129" s="94" t="s">
        <v>88</v>
      </c>
      <c r="H129" s="167">
        <v>98</v>
      </c>
      <c r="I129" s="97">
        <f t="shared" si="48"/>
        <v>0</v>
      </c>
      <c r="J129" s="147">
        <f t="shared" si="49"/>
        <v>0</v>
      </c>
      <c r="K129" s="98">
        <f t="shared" si="50"/>
        <v>0</v>
      </c>
      <c r="L129" s="97">
        <f t="shared" si="51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92">
        <v>2</v>
      </c>
      <c r="B130" s="93">
        <v>6</v>
      </c>
      <c r="C130" s="92">
        <v>5</v>
      </c>
      <c r="D130" s="92">
        <v>1</v>
      </c>
      <c r="E130" s="94">
        <v>1</v>
      </c>
      <c r="F130" s="172">
        <v>1</v>
      </c>
      <c r="G130" s="94" t="s">
        <v>88</v>
      </c>
      <c r="H130" s="167">
        <v>99</v>
      </c>
      <c r="I130" s="150"/>
      <c r="J130" s="103"/>
      <c r="K130" s="103"/>
      <c r="L130" s="10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165">
        <v>1</v>
      </c>
      <c r="B131" s="165"/>
      <c r="C131" s="165"/>
      <c r="D131" s="165"/>
      <c r="E131" s="165"/>
      <c r="F131" s="165"/>
      <c r="G131" s="195">
        <v>2</v>
      </c>
      <c r="H131" s="195">
        <v>3</v>
      </c>
      <c r="I131" s="165">
        <v>4</v>
      </c>
      <c r="J131" s="164">
        <v>5</v>
      </c>
      <c r="K131" s="165">
        <v>6</v>
      </c>
      <c r="L131" s="16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84">
        <v>2</v>
      </c>
      <c r="B132" s="83">
        <v>7</v>
      </c>
      <c r="C132" s="83"/>
      <c r="D132" s="157"/>
      <c r="E132" s="157"/>
      <c r="F132" s="158"/>
      <c r="G132" s="169" t="s">
        <v>89</v>
      </c>
      <c r="H132" s="196">
        <v>100</v>
      </c>
      <c r="I132" s="98">
        <f>SUM(I133+I138+I143)</f>
        <v>0</v>
      </c>
      <c r="J132" s="147">
        <f>SUM(J133+J138+J143)</f>
        <v>0</v>
      </c>
      <c r="K132" s="98">
        <f>SUM(K133+K138+K143)</f>
        <v>0</v>
      </c>
      <c r="L132" s="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99">
        <v>2</v>
      </c>
      <c r="B133" s="92">
        <v>7</v>
      </c>
      <c r="C133" s="92">
        <v>1</v>
      </c>
      <c r="D133" s="93"/>
      <c r="E133" s="93"/>
      <c r="F133" s="95"/>
      <c r="G133" s="177" t="s">
        <v>90</v>
      </c>
      <c r="H133" s="196">
        <v>101</v>
      </c>
      <c r="I133" s="98">
        <f aca="true" t="shared" si="52" ref="I133:I134">I134</f>
        <v>0</v>
      </c>
      <c r="J133" s="147">
        <f aca="true" t="shared" si="53" ref="J133:J134">J134</f>
        <v>0</v>
      </c>
      <c r="K133" s="98">
        <f aca="true" t="shared" si="54" ref="K133:K134">K134</f>
        <v>0</v>
      </c>
      <c r="L133" s="97">
        <f aca="true" t="shared" si="55" ref="L133:L134">L134</f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99">
        <v>2</v>
      </c>
      <c r="B134" s="92">
        <v>7</v>
      </c>
      <c r="C134" s="92">
        <v>1</v>
      </c>
      <c r="D134" s="93">
        <v>1</v>
      </c>
      <c r="E134" s="93"/>
      <c r="F134" s="95"/>
      <c r="G134" s="94" t="s">
        <v>90</v>
      </c>
      <c r="H134" s="196">
        <v>102</v>
      </c>
      <c r="I134" s="98">
        <f t="shared" si="52"/>
        <v>0</v>
      </c>
      <c r="J134" s="147">
        <f t="shared" si="53"/>
        <v>0</v>
      </c>
      <c r="K134" s="98">
        <f t="shared" si="54"/>
        <v>0</v>
      </c>
      <c r="L134" s="97">
        <f t="shared" si="55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99">
        <v>2</v>
      </c>
      <c r="B135" s="92">
        <v>7</v>
      </c>
      <c r="C135" s="92">
        <v>1</v>
      </c>
      <c r="D135" s="93">
        <v>1</v>
      </c>
      <c r="E135" s="93">
        <v>1</v>
      </c>
      <c r="F135" s="95"/>
      <c r="G135" s="94" t="s">
        <v>90</v>
      </c>
      <c r="H135" s="196">
        <v>103</v>
      </c>
      <c r="I135" s="98">
        <f>SUM(I136:I137)</f>
        <v>0</v>
      </c>
      <c r="J135" s="147">
        <f>SUM(J136:J137)</f>
        <v>0</v>
      </c>
      <c r="K135" s="98">
        <f>SUM(K136:K137)</f>
        <v>0</v>
      </c>
      <c r="L135" s="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87">
        <v>2</v>
      </c>
      <c r="B136" s="87">
        <v>7</v>
      </c>
      <c r="C136" s="187">
        <v>1</v>
      </c>
      <c r="D136" s="92">
        <v>1</v>
      </c>
      <c r="E136" s="85">
        <v>1</v>
      </c>
      <c r="F136" s="88">
        <v>1</v>
      </c>
      <c r="G136" s="86" t="s">
        <v>91</v>
      </c>
      <c r="H136" s="196">
        <v>104</v>
      </c>
      <c r="I136" s="197"/>
      <c r="J136" s="197"/>
      <c r="K136" s="197"/>
      <c r="L136" s="19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92">
        <v>2</v>
      </c>
      <c r="B137" s="92">
        <v>7</v>
      </c>
      <c r="C137" s="99">
        <v>1</v>
      </c>
      <c r="D137" s="92">
        <v>1</v>
      </c>
      <c r="E137" s="93">
        <v>1</v>
      </c>
      <c r="F137" s="95">
        <v>2</v>
      </c>
      <c r="G137" s="94" t="s">
        <v>92</v>
      </c>
      <c r="H137" s="196">
        <v>105</v>
      </c>
      <c r="I137" s="198"/>
      <c r="J137" s="102"/>
      <c r="K137" s="102"/>
      <c r="L137" s="10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109">
        <v>2</v>
      </c>
      <c r="B138" s="110">
        <v>7</v>
      </c>
      <c r="C138" s="109">
        <v>2</v>
      </c>
      <c r="D138" s="110"/>
      <c r="E138" s="111"/>
      <c r="F138" s="113"/>
      <c r="G138" s="199" t="s">
        <v>93</v>
      </c>
      <c r="H138" s="196">
        <v>106</v>
      </c>
      <c r="I138" s="154">
        <f aca="true" t="shared" si="56" ref="I138:I139">I139</f>
        <v>0</v>
      </c>
      <c r="J138" s="153">
        <f aca="true" t="shared" si="57" ref="J138:J139">J139</f>
        <v>0</v>
      </c>
      <c r="K138" s="154">
        <f aca="true" t="shared" si="58" ref="K138:K139">K139</f>
        <v>0</v>
      </c>
      <c r="L138" s="108">
        <f aca="true" t="shared" si="59" ref="L138:L139">L139</f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99">
        <v>2</v>
      </c>
      <c r="B139" s="92">
        <v>7</v>
      </c>
      <c r="C139" s="99">
        <v>2</v>
      </c>
      <c r="D139" s="92">
        <v>1</v>
      </c>
      <c r="E139" s="93"/>
      <c r="F139" s="95"/>
      <c r="G139" s="94" t="s">
        <v>93</v>
      </c>
      <c r="H139" s="196">
        <v>107</v>
      </c>
      <c r="I139" s="98">
        <f t="shared" si="56"/>
        <v>0</v>
      </c>
      <c r="J139" s="147">
        <f t="shared" si="57"/>
        <v>0</v>
      </c>
      <c r="K139" s="98">
        <f t="shared" si="58"/>
        <v>0</v>
      </c>
      <c r="L139" s="97">
        <f t="shared" si="59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99">
        <v>2</v>
      </c>
      <c r="B140" s="92">
        <v>7</v>
      </c>
      <c r="C140" s="99">
        <v>2</v>
      </c>
      <c r="D140" s="92">
        <v>1</v>
      </c>
      <c r="E140" s="93">
        <v>1</v>
      </c>
      <c r="F140" s="95"/>
      <c r="G140" s="94" t="s">
        <v>93</v>
      </c>
      <c r="H140" s="196">
        <v>108</v>
      </c>
      <c r="I140" s="98">
        <f>SUM(I141:I142)</f>
        <v>0</v>
      </c>
      <c r="J140" s="147">
        <f>SUM(J141:J142)</f>
        <v>0</v>
      </c>
      <c r="K140" s="98">
        <f>SUM(K141:K142)</f>
        <v>0</v>
      </c>
      <c r="L140" s="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99">
        <v>2</v>
      </c>
      <c r="B141" s="92">
        <v>7</v>
      </c>
      <c r="C141" s="99">
        <v>2</v>
      </c>
      <c r="D141" s="92">
        <v>1</v>
      </c>
      <c r="E141" s="93">
        <v>1</v>
      </c>
      <c r="F141" s="95">
        <v>1</v>
      </c>
      <c r="G141" s="94" t="s">
        <v>94</v>
      </c>
      <c r="H141" s="196">
        <v>109</v>
      </c>
      <c r="I141" s="198"/>
      <c r="J141" s="102"/>
      <c r="K141" s="102"/>
      <c r="L141" s="10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99">
        <v>2</v>
      </c>
      <c r="B142" s="92">
        <v>7</v>
      </c>
      <c r="C142" s="99">
        <v>2</v>
      </c>
      <c r="D142" s="92">
        <v>1</v>
      </c>
      <c r="E142" s="93">
        <v>1</v>
      </c>
      <c r="F142" s="95">
        <v>2</v>
      </c>
      <c r="G142" s="94" t="s">
        <v>95</v>
      </c>
      <c r="H142" s="196">
        <v>110</v>
      </c>
      <c r="I142" s="102"/>
      <c r="J142" s="102"/>
      <c r="K142" s="102"/>
      <c r="L142" s="10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99">
        <v>2</v>
      </c>
      <c r="B143" s="92">
        <v>7</v>
      </c>
      <c r="C143" s="99">
        <v>3</v>
      </c>
      <c r="D143" s="92"/>
      <c r="E143" s="93"/>
      <c r="F143" s="95"/>
      <c r="G143" s="177" t="s">
        <v>96</v>
      </c>
      <c r="H143" s="196">
        <v>111</v>
      </c>
      <c r="I143" s="98">
        <f aca="true" t="shared" si="60" ref="I143:I144">I144</f>
        <v>0</v>
      </c>
      <c r="J143" s="147">
        <f aca="true" t="shared" si="61" ref="J143:J144">J144</f>
        <v>0</v>
      </c>
      <c r="K143" s="98">
        <f aca="true" t="shared" si="62" ref="K143:K144">K144</f>
        <v>0</v>
      </c>
      <c r="L143" s="97">
        <f aca="true" t="shared" si="63" ref="L143:L144">L144</f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109">
        <v>2</v>
      </c>
      <c r="B144" s="152">
        <v>7</v>
      </c>
      <c r="C144" s="200">
        <v>3</v>
      </c>
      <c r="D144" s="152">
        <v>1</v>
      </c>
      <c r="E144" s="191"/>
      <c r="F144" s="201"/>
      <c r="G144" s="192" t="s">
        <v>96</v>
      </c>
      <c r="H144" s="196">
        <v>112</v>
      </c>
      <c r="I144" s="117">
        <f t="shared" si="60"/>
        <v>0</v>
      </c>
      <c r="J144" s="116">
        <f t="shared" si="61"/>
        <v>0</v>
      </c>
      <c r="K144" s="117">
        <f t="shared" si="62"/>
        <v>0</v>
      </c>
      <c r="L144" s="115">
        <f t="shared" si="63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9">
        <v>2</v>
      </c>
      <c r="B145" s="92">
        <v>7</v>
      </c>
      <c r="C145" s="99">
        <v>3</v>
      </c>
      <c r="D145" s="92">
        <v>1</v>
      </c>
      <c r="E145" s="93">
        <v>1</v>
      </c>
      <c r="F145" s="95"/>
      <c r="G145" s="94" t="s">
        <v>96</v>
      </c>
      <c r="H145" s="196">
        <v>113</v>
      </c>
      <c r="I145" s="98">
        <f>SUM(I146:I147)</f>
        <v>0</v>
      </c>
      <c r="J145" s="147">
        <f>SUM(J146:J147)</f>
        <v>0</v>
      </c>
      <c r="K145" s="98">
        <f>SUM(K146:K147)</f>
        <v>0</v>
      </c>
      <c r="L145" s="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187">
        <v>2</v>
      </c>
      <c r="B146" s="87">
        <v>7</v>
      </c>
      <c r="C146" s="187">
        <v>3</v>
      </c>
      <c r="D146" s="87">
        <v>1</v>
      </c>
      <c r="E146" s="85">
        <v>1</v>
      </c>
      <c r="F146" s="88">
        <v>1</v>
      </c>
      <c r="G146" s="86" t="s">
        <v>97</v>
      </c>
      <c r="H146" s="196">
        <v>114</v>
      </c>
      <c r="I146" s="202"/>
      <c r="J146" s="197"/>
      <c r="K146" s="197"/>
      <c r="L146" s="19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99">
        <v>2</v>
      </c>
      <c r="B147" s="92">
        <v>7</v>
      </c>
      <c r="C147" s="99">
        <v>3</v>
      </c>
      <c r="D147" s="92">
        <v>1</v>
      </c>
      <c r="E147" s="93">
        <v>1</v>
      </c>
      <c r="F147" s="95">
        <v>2</v>
      </c>
      <c r="G147" s="94" t="s">
        <v>98</v>
      </c>
      <c r="H147" s="196">
        <v>115</v>
      </c>
      <c r="I147" s="102"/>
      <c r="J147" s="102"/>
      <c r="K147" s="102"/>
      <c r="L147" s="10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84">
        <v>2</v>
      </c>
      <c r="B148" s="184">
        <v>8</v>
      </c>
      <c r="C148" s="83"/>
      <c r="D148" s="105"/>
      <c r="E148" s="84"/>
      <c r="F148" s="203"/>
      <c r="G148" s="204" t="s">
        <v>99</v>
      </c>
      <c r="H148" s="196">
        <v>116</v>
      </c>
      <c r="I148" s="146">
        <f>I149</f>
        <v>0</v>
      </c>
      <c r="J148" s="145">
        <f>J149</f>
        <v>0</v>
      </c>
      <c r="K148" s="146">
        <f>K149</f>
        <v>0</v>
      </c>
      <c r="L148" s="14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109">
        <v>2</v>
      </c>
      <c r="B149" s="109">
        <v>8</v>
      </c>
      <c r="C149" s="109">
        <v>1</v>
      </c>
      <c r="D149" s="110"/>
      <c r="E149" s="111"/>
      <c r="F149" s="113"/>
      <c r="G149" s="171" t="s">
        <v>99</v>
      </c>
      <c r="H149" s="196">
        <v>117</v>
      </c>
      <c r="I149" s="146">
        <f>I150+I154</f>
        <v>0</v>
      </c>
      <c r="J149" s="145">
        <f>J150+J154</f>
        <v>0</v>
      </c>
      <c r="K149" s="146">
        <f>K150+K154</f>
        <v>0</v>
      </c>
      <c r="L149" s="14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99">
        <v>2</v>
      </c>
      <c r="B150" s="92">
        <v>8</v>
      </c>
      <c r="C150" s="94">
        <v>1</v>
      </c>
      <c r="D150" s="92">
        <v>1</v>
      </c>
      <c r="E150" s="93"/>
      <c r="F150" s="95"/>
      <c r="G150" s="94" t="s">
        <v>77</v>
      </c>
      <c r="H150" s="196">
        <v>118</v>
      </c>
      <c r="I150" s="98">
        <f>I151</f>
        <v>0</v>
      </c>
      <c r="J150" s="147">
        <f>J151</f>
        <v>0</v>
      </c>
      <c r="K150" s="98">
        <f>K151</f>
        <v>0</v>
      </c>
      <c r="L150" s="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99">
        <v>2</v>
      </c>
      <c r="B151" s="92">
        <v>8</v>
      </c>
      <c r="C151" s="86">
        <v>1</v>
      </c>
      <c r="D151" s="87">
        <v>1</v>
      </c>
      <c r="E151" s="85">
        <v>1</v>
      </c>
      <c r="F151" s="88"/>
      <c r="G151" s="86" t="s">
        <v>77</v>
      </c>
      <c r="H151" s="196">
        <v>119</v>
      </c>
      <c r="I151" s="146">
        <f>SUM(I152:I153)</f>
        <v>0</v>
      </c>
      <c r="J151" s="145">
        <f>SUM(J152:J153)</f>
        <v>0</v>
      </c>
      <c r="K151" s="146">
        <f>SUM(K152:K153)</f>
        <v>0</v>
      </c>
      <c r="L151" s="14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92">
        <v>2</v>
      </c>
      <c r="B152" s="87">
        <v>8</v>
      </c>
      <c r="C152" s="94">
        <v>1</v>
      </c>
      <c r="D152" s="92">
        <v>1</v>
      </c>
      <c r="E152" s="93">
        <v>1</v>
      </c>
      <c r="F152" s="95">
        <v>1</v>
      </c>
      <c r="G152" s="94" t="s">
        <v>100</v>
      </c>
      <c r="H152" s="196">
        <v>120</v>
      </c>
      <c r="I152" s="102"/>
      <c r="J152" s="102"/>
      <c r="K152" s="102"/>
      <c r="L152" s="10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109">
        <v>2</v>
      </c>
      <c r="B153" s="152">
        <v>8</v>
      </c>
      <c r="C153" s="192">
        <v>1</v>
      </c>
      <c r="D153" s="152">
        <v>1</v>
      </c>
      <c r="E153" s="191">
        <v>1</v>
      </c>
      <c r="F153" s="201">
        <v>2</v>
      </c>
      <c r="G153" s="192" t="s">
        <v>101</v>
      </c>
      <c r="H153" s="196">
        <v>121</v>
      </c>
      <c r="I153" s="205"/>
      <c r="J153" s="206"/>
      <c r="K153" s="206"/>
      <c r="L153" s="20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99">
        <v>2</v>
      </c>
      <c r="B154" s="92">
        <v>8</v>
      </c>
      <c r="C154" s="94">
        <v>1</v>
      </c>
      <c r="D154" s="92">
        <v>2</v>
      </c>
      <c r="E154" s="93"/>
      <c r="F154" s="95"/>
      <c r="G154" s="94" t="s">
        <v>78</v>
      </c>
      <c r="H154" s="196">
        <v>122</v>
      </c>
      <c r="I154" s="98">
        <f aca="true" t="shared" si="64" ref="I154:I155">I155</f>
        <v>0</v>
      </c>
      <c r="J154" s="147">
        <f aca="true" t="shared" si="65" ref="J154:J155">J155</f>
        <v>0</v>
      </c>
      <c r="K154" s="98">
        <f aca="true" t="shared" si="66" ref="K154:K155">K155</f>
        <v>0</v>
      </c>
      <c r="L154" s="97">
        <f aca="true" t="shared" si="67" ref="L154:L155">L155</f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99">
        <v>2</v>
      </c>
      <c r="B155" s="92">
        <v>8</v>
      </c>
      <c r="C155" s="94">
        <v>1</v>
      </c>
      <c r="D155" s="92">
        <v>2</v>
      </c>
      <c r="E155" s="93">
        <v>1</v>
      </c>
      <c r="F155" s="95"/>
      <c r="G155" s="94" t="s">
        <v>102</v>
      </c>
      <c r="H155" s="196">
        <v>123</v>
      </c>
      <c r="I155" s="98">
        <f t="shared" si="64"/>
        <v>0</v>
      </c>
      <c r="J155" s="147">
        <f t="shared" si="65"/>
        <v>0</v>
      </c>
      <c r="K155" s="98">
        <f t="shared" si="66"/>
        <v>0</v>
      </c>
      <c r="L155" s="97">
        <f t="shared" si="67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109">
        <v>2</v>
      </c>
      <c r="B156" s="110">
        <v>8</v>
      </c>
      <c r="C156" s="112">
        <v>1</v>
      </c>
      <c r="D156" s="110">
        <v>2</v>
      </c>
      <c r="E156" s="111">
        <v>1</v>
      </c>
      <c r="F156" s="113">
        <v>1</v>
      </c>
      <c r="G156" s="112" t="s">
        <v>102</v>
      </c>
      <c r="H156" s="196">
        <v>124</v>
      </c>
      <c r="I156" s="207"/>
      <c r="J156" s="208"/>
      <c r="K156" s="208"/>
      <c r="L156" s="20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84">
        <v>2</v>
      </c>
      <c r="B157" s="83">
        <v>9</v>
      </c>
      <c r="C157" s="169"/>
      <c r="D157" s="83"/>
      <c r="E157" s="157"/>
      <c r="F157" s="158"/>
      <c r="G157" s="169" t="s">
        <v>103</v>
      </c>
      <c r="H157" s="196">
        <v>125</v>
      </c>
      <c r="I157" s="98">
        <f>I158+I162</f>
        <v>0</v>
      </c>
      <c r="J157" s="147">
        <f>J158+J162</f>
        <v>0</v>
      </c>
      <c r="K157" s="98">
        <f>K158+K162</f>
        <v>0</v>
      </c>
      <c r="L157" s="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209" customFormat="1" ht="39" customHeight="1">
      <c r="A158" s="99">
        <v>2</v>
      </c>
      <c r="B158" s="92">
        <v>9</v>
      </c>
      <c r="C158" s="94">
        <v>1</v>
      </c>
      <c r="D158" s="92"/>
      <c r="E158" s="93"/>
      <c r="F158" s="95"/>
      <c r="G158" s="177" t="s">
        <v>104</v>
      </c>
      <c r="H158" s="196">
        <v>126</v>
      </c>
      <c r="I158" s="98">
        <f aca="true" t="shared" si="68" ref="I158:I160">I159</f>
        <v>0</v>
      </c>
      <c r="J158" s="147">
        <f aca="true" t="shared" si="69" ref="J158:J160">J159</f>
        <v>0</v>
      </c>
      <c r="K158" s="98">
        <f aca="true" t="shared" si="70" ref="K158:K160">K159</f>
        <v>0</v>
      </c>
      <c r="L158" s="97">
        <f aca="true" t="shared" si="71" ref="L158:L160">L159</f>
        <v>0</v>
      </c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 spans="1:27" ht="14.25" customHeight="1">
      <c r="A159" s="187">
        <v>2</v>
      </c>
      <c r="B159" s="87">
        <v>9</v>
      </c>
      <c r="C159" s="86">
        <v>1</v>
      </c>
      <c r="D159" s="87">
        <v>1</v>
      </c>
      <c r="E159" s="85"/>
      <c r="F159" s="88"/>
      <c r="G159" s="86" t="s">
        <v>70</v>
      </c>
      <c r="H159" s="196">
        <v>127</v>
      </c>
      <c r="I159" s="146">
        <f t="shared" si="68"/>
        <v>0</v>
      </c>
      <c r="J159" s="145">
        <f t="shared" si="69"/>
        <v>0</v>
      </c>
      <c r="K159" s="146">
        <f t="shared" si="70"/>
        <v>0</v>
      </c>
      <c r="L159" s="144">
        <f t="shared" si="71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99">
        <v>2</v>
      </c>
      <c r="B160" s="92">
        <v>9</v>
      </c>
      <c r="C160" s="99">
        <v>1</v>
      </c>
      <c r="D160" s="92">
        <v>1</v>
      </c>
      <c r="E160" s="93">
        <v>1</v>
      </c>
      <c r="F160" s="95"/>
      <c r="G160" s="94" t="s">
        <v>70</v>
      </c>
      <c r="H160" s="196">
        <v>128</v>
      </c>
      <c r="I160" s="98">
        <f t="shared" si="68"/>
        <v>0</v>
      </c>
      <c r="J160" s="147">
        <f t="shared" si="69"/>
        <v>0</v>
      </c>
      <c r="K160" s="98">
        <f t="shared" si="70"/>
        <v>0</v>
      </c>
      <c r="L160" s="97">
        <f t="shared" si="71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87">
        <v>2</v>
      </c>
      <c r="B161" s="87">
        <v>9</v>
      </c>
      <c r="C161" s="87">
        <v>1</v>
      </c>
      <c r="D161" s="87">
        <v>1</v>
      </c>
      <c r="E161" s="85">
        <v>1</v>
      </c>
      <c r="F161" s="88">
        <v>1</v>
      </c>
      <c r="G161" s="86" t="s">
        <v>70</v>
      </c>
      <c r="H161" s="196">
        <v>129</v>
      </c>
      <c r="I161" s="202"/>
      <c r="J161" s="197"/>
      <c r="K161" s="197"/>
      <c r="L161" s="19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99">
        <v>2</v>
      </c>
      <c r="B162" s="92">
        <v>9</v>
      </c>
      <c r="C162" s="92">
        <v>2</v>
      </c>
      <c r="D162" s="92"/>
      <c r="E162" s="93"/>
      <c r="F162" s="95"/>
      <c r="G162" s="177" t="s">
        <v>103</v>
      </c>
      <c r="H162" s="196">
        <v>130</v>
      </c>
      <c r="I162" s="98">
        <f>SUM(I163+I168)</f>
        <v>0</v>
      </c>
      <c r="J162" s="147">
        <f>SUM(J163+J168)</f>
        <v>0</v>
      </c>
      <c r="K162" s="98">
        <f>SUM(K163+K168)</f>
        <v>0</v>
      </c>
      <c r="L162" s="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99">
        <v>2</v>
      </c>
      <c r="B163" s="92">
        <v>9</v>
      </c>
      <c r="C163" s="92">
        <v>2</v>
      </c>
      <c r="D163" s="87">
        <v>1</v>
      </c>
      <c r="E163" s="85"/>
      <c r="F163" s="88"/>
      <c r="G163" s="86" t="s">
        <v>77</v>
      </c>
      <c r="H163" s="196">
        <v>131</v>
      </c>
      <c r="I163" s="146">
        <f>I164</f>
        <v>0</v>
      </c>
      <c r="J163" s="145">
        <f>J164</f>
        <v>0</v>
      </c>
      <c r="K163" s="146">
        <f>K164</f>
        <v>0</v>
      </c>
      <c r="L163" s="14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87">
        <v>2</v>
      </c>
      <c r="B164" s="87">
        <v>9</v>
      </c>
      <c r="C164" s="87">
        <v>2</v>
      </c>
      <c r="D164" s="92">
        <v>1</v>
      </c>
      <c r="E164" s="93">
        <v>1</v>
      </c>
      <c r="F164" s="95"/>
      <c r="G164" s="94" t="s">
        <v>77</v>
      </c>
      <c r="H164" s="196">
        <v>132</v>
      </c>
      <c r="I164" s="98">
        <f>SUM(I165:I167)</f>
        <v>0</v>
      </c>
      <c r="J164" s="147">
        <f>SUM(J165:J167)</f>
        <v>0</v>
      </c>
      <c r="K164" s="98">
        <f>SUM(K165:K167)</f>
        <v>0</v>
      </c>
      <c r="L164" s="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109">
        <v>2</v>
      </c>
      <c r="B165" s="152">
        <v>9</v>
      </c>
      <c r="C165" s="152">
        <v>2</v>
      </c>
      <c r="D165" s="152">
        <v>1</v>
      </c>
      <c r="E165" s="191">
        <v>1</v>
      </c>
      <c r="F165" s="201">
        <v>1</v>
      </c>
      <c r="G165" s="192" t="s">
        <v>105</v>
      </c>
      <c r="H165" s="196">
        <v>133</v>
      </c>
      <c r="I165" s="205"/>
      <c r="J165" s="156"/>
      <c r="K165" s="156"/>
      <c r="L165" s="15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99">
        <v>2</v>
      </c>
      <c r="B166" s="92">
        <v>9</v>
      </c>
      <c r="C166" s="92">
        <v>2</v>
      </c>
      <c r="D166" s="92">
        <v>1</v>
      </c>
      <c r="E166" s="93">
        <v>1</v>
      </c>
      <c r="F166" s="95">
        <v>2</v>
      </c>
      <c r="G166" s="94" t="s">
        <v>106</v>
      </c>
      <c r="H166" s="196">
        <v>134</v>
      </c>
      <c r="I166" s="102"/>
      <c r="J166" s="182"/>
      <c r="K166" s="182"/>
      <c r="L166" s="18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99">
        <v>2</v>
      </c>
      <c r="B167" s="92">
        <v>9</v>
      </c>
      <c r="C167" s="92">
        <v>2</v>
      </c>
      <c r="D167" s="92">
        <v>1</v>
      </c>
      <c r="E167" s="93">
        <v>1</v>
      </c>
      <c r="F167" s="95">
        <v>3</v>
      </c>
      <c r="G167" s="94" t="s">
        <v>107</v>
      </c>
      <c r="H167" s="196">
        <v>135</v>
      </c>
      <c r="I167" s="198"/>
      <c r="J167" s="102"/>
      <c r="K167" s="102"/>
      <c r="L167" s="10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200">
        <v>2</v>
      </c>
      <c r="B168" s="152">
        <v>9</v>
      </c>
      <c r="C168" s="152">
        <v>2</v>
      </c>
      <c r="D168" s="152">
        <v>2</v>
      </c>
      <c r="E168" s="191"/>
      <c r="F168" s="201"/>
      <c r="G168" s="94" t="s">
        <v>78</v>
      </c>
      <c r="H168" s="196">
        <v>136</v>
      </c>
      <c r="I168" s="98">
        <f>I169</f>
        <v>0</v>
      </c>
      <c r="J168" s="147">
        <f>J169</f>
        <v>0</v>
      </c>
      <c r="K168" s="98">
        <f>K169</f>
        <v>0</v>
      </c>
      <c r="L168" s="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99">
        <v>2</v>
      </c>
      <c r="B169" s="92">
        <v>9</v>
      </c>
      <c r="C169" s="92">
        <v>2</v>
      </c>
      <c r="D169" s="92">
        <v>2</v>
      </c>
      <c r="E169" s="93">
        <v>1</v>
      </c>
      <c r="F169" s="95"/>
      <c r="G169" s="86" t="s">
        <v>108</v>
      </c>
      <c r="H169" s="196">
        <v>137</v>
      </c>
      <c r="I169" s="146">
        <f>SUM(I170:I173)-I171</f>
        <v>0</v>
      </c>
      <c r="J169" s="145">
        <f>SUM(J170:J173)-J171</f>
        <v>0</v>
      </c>
      <c r="K169" s="146">
        <f>SUM(K170:K173)-K171</f>
        <v>0</v>
      </c>
      <c r="L169" s="14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99">
        <v>2</v>
      </c>
      <c r="B170" s="92">
        <v>9</v>
      </c>
      <c r="C170" s="92">
        <v>2</v>
      </c>
      <c r="D170" s="92">
        <v>2</v>
      </c>
      <c r="E170" s="92">
        <v>1</v>
      </c>
      <c r="F170" s="95">
        <v>1</v>
      </c>
      <c r="G170" s="210" t="s">
        <v>109</v>
      </c>
      <c r="H170" s="196">
        <v>138</v>
      </c>
      <c r="I170" s="198"/>
      <c r="J170" s="156"/>
      <c r="K170" s="156"/>
      <c r="L170" s="15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130">
        <v>1</v>
      </c>
      <c r="B171" s="130"/>
      <c r="C171" s="130"/>
      <c r="D171" s="130"/>
      <c r="E171" s="130"/>
      <c r="F171" s="130"/>
      <c r="G171" s="211">
        <v>2</v>
      </c>
      <c r="H171" s="211">
        <v>3</v>
      </c>
      <c r="I171" s="130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73">
        <v>2</v>
      </c>
      <c r="B172" s="180">
        <v>9</v>
      </c>
      <c r="C172" s="173">
        <v>2</v>
      </c>
      <c r="D172" s="179">
        <v>2</v>
      </c>
      <c r="E172" s="179">
        <v>1</v>
      </c>
      <c r="F172" s="213">
        <v>2</v>
      </c>
      <c r="G172" s="180" t="s">
        <v>110</v>
      </c>
      <c r="H172" s="214">
        <v>139</v>
      </c>
      <c r="I172" s="156"/>
      <c r="J172" s="103"/>
      <c r="K172" s="103"/>
      <c r="L172" s="10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19">
        <v>2</v>
      </c>
      <c r="B173" s="175">
        <v>9</v>
      </c>
      <c r="C173" s="136">
        <v>2</v>
      </c>
      <c r="D173" s="137">
        <v>2</v>
      </c>
      <c r="E173" s="137">
        <v>1</v>
      </c>
      <c r="F173" s="138">
        <v>3</v>
      </c>
      <c r="G173" s="137" t="s">
        <v>111</v>
      </c>
      <c r="H173" s="215">
        <v>140</v>
      </c>
      <c r="I173" s="182"/>
      <c r="J173" s="182"/>
      <c r="K173" s="182"/>
      <c r="L173" s="18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4">
        <v>3</v>
      </c>
      <c r="B174" s="76"/>
      <c r="C174" s="74"/>
      <c r="D174" s="75"/>
      <c r="E174" s="75"/>
      <c r="F174" s="77"/>
      <c r="G174" s="216" t="s">
        <v>112</v>
      </c>
      <c r="H174" s="214">
        <v>141</v>
      </c>
      <c r="I174" s="79">
        <f>SUM(I175+I226+I286)</f>
        <v>0</v>
      </c>
      <c r="J174" s="217">
        <f>SUM(J175+J226+J286)</f>
        <v>0</v>
      </c>
      <c r="K174" s="80">
        <f>SUM(K175+K226+K286)</f>
        <v>0</v>
      </c>
      <c r="L174" s="7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84">
        <v>3</v>
      </c>
      <c r="B175" s="83">
        <v>1</v>
      </c>
      <c r="C175" s="105"/>
      <c r="D175" s="84"/>
      <c r="E175" s="84"/>
      <c r="F175" s="203"/>
      <c r="G175" s="218" t="s">
        <v>113</v>
      </c>
      <c r="H175" s="215">
        <v>142</v>
      </c>
      <c r="I175" s="97">
        <f>SUM(I176+I197+I205+I216+I220)</f>
        <v>0</v>
      </c>
      <c r="J175" s="144">
        <f>SUM(J176+J197+J205+J216+J220)</f>
        <v>0</v>
      </c>
      <c r="K175" s="144">
        <f>SUM(K176+K197+K205+K216+K220)</f>
        <v>0</v>
      </c>
      <c r="L175" s="14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87">
        <v>3</v>
      </c>
      <c r="B176" s="86">
        <v>1</v>
      </c>
      <c r="C176" s="87">
        <v>1</v>
      </c>
      <c r="D176" s="85"/>
      <c r="E176" s="85"/>
      <c r="F176" s="219"/>
      <c r="G176" s="220" t="s">
        <v>114</v>
      </c>
      <c r="H176" s="214">
        <v>143</v>
      </c>
      <c r="I176" s="144">
        <f>SUM(I177+I180+I185+I189+I194)</f>
        <v>0</v>
      </c>
      <c r="J176" s="147">
        <f>SUM(J177+J180+J185+J189+J194)</f>
        <v>0</v>
      </c>
      <c r="K176" s="98">
        <f>SUM(K177+K180+K185+K189+K194)</f>
        <v>0</v>
      </c>
      <c r="L176" s="9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92">
        <v>3</v>
      </c>
      <c r="B177" s="94">
        <v>1</v>
      </c>
      <c r="C177" s="92">
        <v>1</v>
      </c>
      <c r="D177" s="93">
        <v>1</v>
      </c>
      <c r="E177" s="93"/>
      <c r="F177" s="221"/>
      <c r="G177" s="92" t="s">
        <v>115</v>
      </c>
      <c r="H177" s="215">
        <v>144</v>
      </c>
      <c r="I177" s="97">
        <f aca="true" t="shared" si="72" ref="I177:I178">I178</f>
        <v>0</v>
      </c>
      <c r="J177" s="145">
        <f aca="true" t="shared" si="73" ref="J177:J178">J178</f>
        <v>0</v>
      </c>
      <c r="K177" s="146">
        <f aca="true" t="shared" si="74" ref="K177:K178">K178</f>
        <v>0</v>
      </c>
      <c r="L177" s="144">
        <f aca="true" t="shared" si="75" ref="L177:L178">L178</f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92">
        <v>3</v>
      </c>
      <c r="B178" s="94">
        <v>1</v>
      </c>
      <c r="C178" s="92">
        <v>1</v>
      </c>
      <c r="D178" s="93">
        <v>1</v>
      </c>
      <c r="E178" s="93">
        <v>1</v>
      </c>
      <c r="F178" s="172"/>
      <c r="G178" s="94" t="s">
        <v>115</v>
      </c>
      <c r="H178" s="214">
        <v>145</v>
      </c>
      <c r="I178" s="144">
        <f t="shared" si="72"/>
        <v>0</v>
      </c>
      <c r="J178" s="97">
        <f t="shared" si="73"/>
        <v>0</v>
      </c>
      <c r="K178" s="97">
        <f t="shared" si="74"/>
        <v>0</v>
      </c>
      <c r="L178" s="97">
        <f t="shared" si="75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92">
        <v>3</v>
      </c>
      <c r="B179" s="94">
        <v>1</v>
      </c>
      <c r="C179" s="92">
        <v>1</v>
      </c>
      <c r="D179" s="93">
        <v>1</v>
      </c>
      <c r="E179" s="93">
        <v>1</v>
      </c>
      <c r="F179" s="172">
        <v>1</v>
      </c>
      <c r="G179" s="94" t="s">
        <v>115</v>
      </c>
      <c r="H179" s="215">
        <v>146</v>
      </c>
      <c r="I179" s="150"/>
      <c r="J179" s="103"/>
      <c r="K179" s="103"/>
      <c r="L179" s="10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87">
        <v>3</v>
      </c>
      <c r="B180" s="85">
        <v>1</v>
      </c>
      <c r="C180" s="85">
        <v>1</v>
      </c>
      <c r="D180" s="85">
        <v>2</v>
      </c>
      <c r="E180" s="85"/>
      <c r="F180" s="88"/>
      <c r="G180" s="86" t="s">
        <v>116</v>
      </c>
      <c r="H180" s="214">
        <v>147</v>
      </c>
      <c r="I180" s="144">
        <f>I181</f>
        <v>0</v>
      </c>
      <c r="J180" s="145">
        <f>J181</f>
        <v>0</v>
      </c>
      <c r="K180" s="146">
        <f>K181</f>
        <v>0</v>
      </c>
      <c r="L180" s="14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92">
        <v>3</v>
      </c>
      <c r="B181" s="93">
        <v>1</v>
      </c>
      <c r="C181" s="93">
        <v>1</v>
      </c>
      <c r="D181" s="93">
        <v>2</v>
      </c>
      <c r="E181" s="93">
        <v>1</v>
      </c>
      <c r="F181" s="95"/>
      <c r="G181" s="94" t="s">
        <v>116</v>
      </c>
      <c r="H181" s="215">
        <v>148</v>
      </c>
      <c r="I181" s="97">
        <f>SUM(I182:I184)</f>
        <v>0</v>
      </c>
      <c r="J181" s="147">
        <f>SUM(J182:J184)</f>
        <v>0</v>
      </c>
      <c r="K181" s="98">
        <f>SUM(K182:K184)</f>
        <v>0</v>
      </c>
      <c r="L181" s="9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87">
        <v>3</v>
      </c>
      <c r="B182" s="85">
        <v>1</v>
      </c>
      <c r="C182" s="85">
        <v>1</v>
      </c>
      <c r="D182" s="85">
        <v>2</v>
      </c>
      <c r="E182" s="85">
        <v>1</v>
      </c>
      <c r="F182" s="88">
        <v>1</v>
      </c>
      <c r="G182" s="86" t="s">
        <v>117</v>
      </c>
      <c r="H182" s="214">
        <v>149</v>
      </c>
      <c r="I182" s="156"/>
      <c r="J182" s="101"/>
      <c r="K182" s="101"/>
      <c r="L182" s="18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92">
        <v>3</v>
      </c>
      <c r="B183" s="93">
        <v>1</v>
      </c>
      <c r="C183" s="93">
        <v>1</v>
      </c>
      <c r="D183" s="93">
        <v>2</v>
      </c>
      <c r="E183" s="93">
        <v>1</v>
      </c>
      <c r="F183" s="95">
        <v>2</v>
      </c>
      <c r="G183" s="94" t="s">
        <v>118</v>
      </c>
      <c r="H183" s="215">
        <v>150</v>
      </c>
      <c r="I183" s="150"/>
      <c r="J183" s="103"/>
      <c r="K183" s="103"/>
      <c r="L183" s="10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87">
        <v>3</v>
      </c>
      <c r="B184" s="85">
        <v>1</v>
      </c>
      <c r="C184" s="85">
        <v>1</v>
      </c>
      <c r="D184" s="85">
        <v>2</v>
      </c>
      <c r="E184" s="85">
        <v>1</v>
      </c>
      <c r="F184" s="88">
        <v>3</v>
      </c>
      <c r="G184" s="86" t="s">
        <v>119</v>
      </c>
      <c r="H184" s="214">
        <v>151</v>
      </c>
      <c r="I184" s="156"/>
      <c r="J184" s="101"/>
      <c r="K184" s="101"/>
      <c r="L184" s="18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92">
        <v>3</v>
      </c>
      <c r="B185" s="93">
        <v>1</v>
      </c>
      <c r="C185" s="93">
        <v>1</v>
      </c>
      <c r="D185" s="93">
        <v>3</v>
      </c>
      <c r="E185" s="93"/>
      <c r="F185" s="95"/>
      <c r="G185" s="94" t="s">
        <v>120</v>
      </c>
      <c r="H185" s="215">
        <v>152</v>
      </c>
      <c r="I185" s="97">
        <f>I186</f>
        <v>0</v>
      </c>
      <c r="J185" s="147">
        <f>J186</f>
        <v>0</v>
      </c>
      <c r="K185" s="98">
        <f>K186</f>
        <v>0</v>
      </c>
      <c r="L185" s="9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92">
        <v>3</v>
      </c>
      <c r="B186" s="93">
        <v>1</v>
      </c>
      <c r="C186" s="93">
        <v>1</v>
      </c>
      <c r="D186" s="93">
        <v>3</v>
      </c>
      <c r="E186" s="93">
        <v>1</v>
      </c>
      <c r="F186" s="95"/>
      <c r="G186" s="94" t="s">
        <v>120</v>
      </c>
      <c r="H186" s="214">
        <v>153</v>
      </c>
      <c r="I186" s="97">
        <f>SUM(I187:I188)</f>
        <v>0</v>
      </c>
      <c r="J186" s="147">
        <f>SUM(J187:J188)</f>
        <v>0</v>
      </c>
      <c r="K186" s="98">
        <f>SUM(K187:K188)</f>
        <v>0</v>
      </c>
      <c r="L186" s="9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92">
        <v>3</v>
      </c>
      <c r="B187" s="93">
        <v>1</v>
      </c>
      <c r="C187" s="93">
        <v>1</v>
      </c>
      <c r="D187" s="93">
        <v>3</v>
      </c>
      <c r="E187" s="93">
        <v>1</v>
      </c>
      <c r="F187" s="95">
        <v>1</v>
      </c>
      <c r="G187" s="94" t="s">
        <v>121</v>
      </c>
      <c r="H187" s="215">
        <v>154</v>
      </c>
      <c r="I187" s="150"/>
      <c r="J187" s="103"/>
      <c r="K187" s="103"/>
      <c r="L187" s="18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92">
        <v>3</v>
      </c>
      <c r="B188" s="93">
        <v>1</v>
      </c>
      <c r="C188" s="93">
        <v>1</v>
      </c>
      <c r="D188" s="93">
        <v>3</v>
      </c>
      <c r="E188" s="93">
        <v>1</v>
      </c>
      <c r="F188" s="95">
        <v>2</v>
      </c>
      <c r="G188" s="94" t="s">
        <v>122</v>
      </c>
      <c r="H188" s="214">
        <v>155</v>
      </c>
      <c r="I188" s="156"/>
      <c r="J188" s="103"/>
      <c r="K188" s="103"/>
      <c r="L188" s="10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110">
        <v>3</v>
      </c>
      <c r="B189" s="111">
        <v>1</v>
      </c>
      <c r="C189" s="111">
        <v>1</v>
      </c>
      <c r="D189" s="111">
        <v>4</v>
      </c>
      <c r="E189" s="111"/>
      <c r="F189" s="113"/>
      <c r="G189" s="112" t="s">
        <v>123</v>
      </c>
      <c r="H189" s="215">
        <v>156</v>
      </c>
      <c r="I189" s="97">
        <f>I190</f>
        <v>0</v>
      </c>
      <c r="J189" s="153">
        <f>J190</f>
        <v>0</v>
      </c>
      <c r="K189" s="154">
        <f>K190</f>
        <v>0</v>
      </c>
      <c r="L189" s="10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92">
        <v>3</v>
      </c>
      <c r="B190" s="93">
        <v>1</v>
      </c>
      <c r="C190" s="93">
        <v>1</v>
      </c>
      <c r="D190" s="93">
        <v>4</v>
      </c>
      <c r="E190" s="93">
        <v>1</v>
      </c>
      <c r="F190" s="95"/>
      <c r="G190" s="94" t="s">
        <v>123</v>
      </c>
      <c r="H190" s="214">
        <v>157</v>
      </c>
      <c r="I190" s="144">
        <f>SUM(I191:I193)</f>
        <v>0</v>
      </c>
      <c r="J190" s="147">
        <f>SUM(J191:J193)</f>
        <v>0</v>
      </c>
      <c r="K190" s="98">
        <f>SUM(K191:K193)</f>
        <v>0</v>
      </c>
      <c r="L190" s="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92">
        <v>3</v>
      </c>
      <c r="B191" s="93">
        <v>1</v>
      </c>
      <c r="C191" s="93">
        <v>1</v>
      </c>
      <c r="D191" s="93">
        <v>4</v>
      </c>
      <c r="E191" s="93">
        <v>1</v>
      </c>
      <c r="F191" s="95">
        <v>1</v>
      </c>
      <c r="G191" s="94" t="s">
        <v>124</v>
      </c>
      <c r="H191" s="215">
        <v>158</v>
      </c>
      <c r="I191" s="150"/>
      <c r="J191" s="103"/>
      <c r="K191" s="103"/>
      <c r="L191" s="18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87">
        <v>3</v>
      </c>
      <c r="B192" s="85">
        <v>1</v>
      </c>
      <c r="C192" s="85">
        <v>1</v>
      </c>
      <c r="D192" s="85">
        <v>4</v>
      </c>
      <c r="E192" s="85">
        <v>1</v>
      </c>
      <c r="F192" s="88">
        <v>2</v>
      </c>
      <c r="G192" s="86" t="s">
        <v>125</v>
      </c>
      <c r="H192" s="214">
        <v>159</v>
      </c>
      <c r="I192" s="156"/>
      <c r="J192" s="101"/>
      <c r="K192" s="101"/>
      <c r="L192" s="10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92">
        <v>3</v>
      </c>
      <c r="B193" s="191">
        <v>1</v>
      </c>
      <c r="C193" s="191">
        <v>1</v>
      </c>
      <c r="D193" s="191">
        <v>4</v>
      </c>
      <c r="E193" s="191">
        <v>1</v>
      </c>
      <c r="F193" s="201">
        <v>3</v>
      </c>
      <c r="G193" s="191" t="s">
        <v>126</v>
      </c>
      <c r="H193" s="215">
        <v>160</v>
      </c>
      <c r="I193" s="182"/>
      <c r="J193" s="183"/>
      <c r="K193" s="183"/>
      <c r="L193" s="18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92">
        <v>3</v>
      </c>
      <c r="B194" s="93">
        <v>1</v>
      </c>
      <c r="C194" s="93">
        <v>1</v>
      </c>
      <c r="D194" s="93">
        <v>5</v>
      </c>
      <c r="E194" s="93"/>
      <c r="F194" s="95"/>
      <c r="G194" s="94" t="s">
        <v>127</v>
      </c>
      <c r="H194" s="214">
        <v>161</v>
      </c>
      <c r="I194" s="97">
        <f aca="true" t="shared" si="76" ref="I194:I195">I195</f>
        <v>0</v>
      </c>
      <c r="J194" s="147">
        <f aca="true" t="shared" si="77" ref="J194:J195">J195</f>
        <v>0</v>
      </c>
      <c r="K194" s="98">
        <f aca="true" t="shared" si="78" ref="K194:K195">K195</f>
        <v>0</v>
      </c>
      <c r="L194" s="97">
        <f aca="true" t="shared" si="79" ref="L194:L195">L195</f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110">
        <v>3</v>
      </c>
      <c r="B195" s="111">
        <v>1</v>
      </c>
      <c r="C195" s="111">
        <v>1</v>
      </c>
      <c r="D195" s="111">
        <v>5</v>
      </c>
      <c r="E195" s="111">
        <v>1</v>
      </c>
      <c r="F195" s="113"/>
      <c r="G195" s="112" t="s">
        <v>127</v>
      </c>
      <c r="H195" s="215">
        <v>162</v>
      </c>
      <c r="I195" s="98">
        <f t="shared" si="76"/>
        <v>0</v>
      </c>
      <c r="J195" s="98">
        <f t="shared" si="77"/>
        <v>0</v>
      </c>
      <c r="K195" s="98">
        <f t="shared" si="78"/>
        <v>0</v>
      </c>
      <c r="L195" s="98">
        <f t="shared" si="7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19">
        <v>3</v>
      </c>
      <c r="B196" s="120">
        <v>1</v>
      </c>
      <c r="C196" s="120">
        <v>1</v>
      </c>
      <c r="D196" s="120">
        <v>5</v>
      </c>
      <c r="E196" s="120">
        <v>1</v>
      </c>
      <c r="F196" s="123">
        <v>1</v>
      </c>
      <c r="G196" s="121" t="s">
        <v>127</v>
      </c>
      <c r="H196" s="214">
        <v>163</v>
      </c>
      <c r="I196" s="101"/>
      <c r="J196" s="103"/>
      <c r="K196" s="103"/>
      <c r="L196" s="10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110">
        <v>3</v>
      </c>
      <c r="B197" s="111">
        <v>1</v>
      </c>
      <c r="C197" s="111">
        <v>2</v>
      </c>
      <c r="D197" s="111"/>
      <c r="E197" s="111"/>
      <c r="F197" s="113"/>
      <c r="G197" s="199" t="s">
        <v>128</v>
      </c>
      <c r="H197" s="215">
        <v>164</v>
      </c>
      <c r="I197" s="97">
        <f aca="true" t="shared" si="80" ref="I197:I198">I198</f>
        <v>0</v>
      </c>
      <c r="J197" s="153">
        <f aca="true" t="shared" si="81" ref="J197:J198">J198</f>
        <v>0</v>
      </c>
      <c r="K197" s="154">
        <f aca="true" t="shared" si="82" ref="K197:K198">K198</f>
        <v>0</v>
      </c>
      <c r="L197" s="108">
        <f aca="true" t="shared" si="83" ref="L197:L198">L198</f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92">
        <v>3</v>
      </c>
      <c r="B198" s="93">
        <v>1</v>
      </c>
      <c r="C198" s="93">
        <v>2</v>
      </c>
      <c r="D198" s="93">
        <v>1</v>
      </c>
      <c r="E198" s="93"/>
      <c r="F198" s="95"/>
      <c r="G198" s="94" t="s">
        <v>129</v>
      </c>
      <c r="H198" s="214">
        <v>165</v>
      </c>
      <c r="I198" s="144">
        <f t="shared" si="80"/>
        <v>0</v>
      </c>
      <c r="J198" s="147">
        <f t="shared" si="81"/>
        <v>0</v>
      </c>
      <c r="K198" s="98">
        <f t="shared" si="82"/>
        <v>0</v>
      </c>
      <c r="L198" s="97">
        <f t="shared" si="83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87">
        <v>3</v>
      </c>
      <c r="B199" s="85">
        <v>1</v>
      </c>
      <c r="C199" s="85">
        <v>2</v>
      </c>
      <c r="D199" s="85">
        <v>1</v>
      </c>
      <c r="E199" s="85">
        <v>1</v>
      </c>
      <c r="F199" s="88"/>
      <c r="G199" s="86" t="s">
        <v>129</v>
      </c>
      <c r="H199" s="215">
        <v>166</v>
      </c>
      <c r="I199" s="97">
        <f>SUM(I200:I204)</f>
        <v>0</v>
      </c>
      <c r="J199" s="145">
        <f>SUM(J200:J204)</f>
        <v>0</v>
      </c>
      <c r="K199" s="146">
        <f>SUM(K200:K204)</f>
        <v>0</v>
      </c>
      <c r="L199" s="14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110">
        <v>3</v>
      </c>
      <c r="B200" s="191">
        <v>1</v>
      </c>
      <c r="C200" s="191">
        <v>2</v>
      </c>
      <c r="D200" s="191">
        <v>1</v>
      </c>
      <c r="E200" s="191">
        <v>1</v>
      </c>
      <c r="F200" s="201">
        <v>1</v>
      </c>
      <c r="G200" s="192" t="s">
        <v>130</v>
      </c>
      <c r="H200" s="214">
        <v>167</v>
      </c>
      <c r="I200" s="101"/>
      <c r="J200" s="103"/>
      <c r="K200" s="103"/>
      <c r="L200" s="18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92">
        <v>3</v>
      </c>
      <c r="B201" s="93">
        <v>1</v>
      </c>
      <c r="C201" s="93">
        <v>2</v>
      </c>
      <c r="D201" s="93">
        <v>1</v>
      </c>
      <c r="E201" s="93">
        <v>1</v>
      </c>
      <c r="F201" s="95">
        <v>2</v>
      </c>
      <c r="G201" s="94" t="s">
        <v>131</v>
      </c>
      <c r="H201" s="215">
        <v>168</v>
      </c>
      <c r="I201" s="103"/>
      <c r="J201" s="103"/>
      <c r="K201" s="103"/>
      <c r="L201" s="10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92">
        <v>3</v>
      </c>
      <c r="B202" s="93">
        <v>1</v>
      </c>
      <c r="C202" s="93">
        <v>2</v>
      </c>
      <c r="D202" s="92">
        <v>1</v>
      </c>
      <c r="E202" s="93">
        <v>1</v>
      </c>
      <c r="F202" s="95">
        <v>3</v>
      </c>
      <c r="G202" s="94" t="s">
        <v>132</v>
      </c>
      <c r="H202" s="214">
        <v>169</v>
      </c>
      <c r="I202" s="103"/>
      <c r="J202" s="103"/>
      <c r="K202" s="103"/>
      <c r="L202" s="10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92">
        <v>3</v>
      </c>
      <c r="B203" s="93">
        <v>1</v>
      </c>
      <c r="C203" s="93">
        <v>2</v>
      </c>
      <c r="D203" s="92">
        <v>1</v>
      </c>
      <c r="E203" s="93">
        <v>1</v>
      </c>
      <c r="F203" s="95">
        <v>4</v>
      </c>
      <c r="G203" s="94" t="s">
        <v>133</v>
      </c>
      <c r="H203" s="215">
        <v>170</v>
      </c>
      <c r="I203" s="103"/>
      <c r="J203" s="103"/>
      <c r="K203" s="103"/>
      <c r="L203" s="10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110">
        <v>3</v>
      </c>
      <c r="B204" s="191">
        <v>1</v>
      </c>
      <c r="C204" s="191">
        <v>2</v>
      </c>
      <c r="D204" s="152">
        <v>1</v>
      </c>
      <c r="E204" s="191">
        <v>1</v>
      </c>
      <c r="F204" s="201">
        <v>5</v>
      </c>
      <c r="G204" s="192" t="s">
        <v>134</v>
      </c>
      <c r="H204" s="214">
        <v>171</v>
      </c>
      <c r="I204" s="103"/>
      <c r="J204" s="103"/>
      <c r="K204" s="103"/>
      <c r="L204" s="18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92">
        <v>3</v>
      </c>
      <c r="B205" s="93">
        <v>1</v>
      </c>
      <c r="C205" s="93">
        <v>3</v>
      </c>
      <c r="D205" s="92"/>
      <c r="E205" s="93"/>
      <c r="F205" s="95"/>
      <c r="G205" s="177" t="s">
        <v>135</v>
      </c>
      <c r="H205" s="215">
        <v>172</v>
      </c>
      <c r="I205" s="97">
        <f>SUM(I206+I210)</f>
        <v>0</v>
      </c>
      <c r="J205" s="147">
        <f>SUM(J206+J210)</f>
        <v>0</v>
      </c>
      <c r="K205" s="98">
        <f>SUM(K206+K210)</f>
        <v>0</v>
      </c>
      <c r="L205" s="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87">
        <v>3</v>
      </c>
      <c r="B206" s="85">
        <v>1</v>
      </c>
      <c r="C206" s="85">
        <v>3</v>
      </c>
      <c r="D206" s="87">
        <v>1</v>
      </c>
      <c r="E206" s="92"/>
      <c r="F206" s="88"/>
      <c r="G206" s="86" t="s">
        <v>136</v>
      </c>
      <c r="H206" s="214">
        <v>173</v>
      </c>
      <c r="I206" s="144">
        <f>I207</f>
        <v>0</v>
      </c>
      <c r="J206" s="145">
        <f>J207</f>
        <v>0</v>
      </c>
      <c r="K206" s="146">
        <f>K207</f>
        <v>0</v>
      </c>
      <c r="L206" s="14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92">
        <v>3</v>
      </c>
      <c r="B207" s="93">
        <v>1</v>
      </c>
      <c r="C207" s="93">
        <v>3</v>
      </c>
      <c r="D207" s="92">
        <v>1</v>
      </c>
      <c r="E207" s="92">
        <v>1</v>
      </c>
      <c r="F207" s="95"/>
      <c r="G207" s="94" t="s">
        <v>136</v>
      </c>
      <c r="H207" s="215">
        <v>174</v>
      </c>
      <c r="I207" s="97">
        <f>I209</f>
        <v>0</v>
      </c>
      <c r="J207" s="147">
        <f>J209</f>
        <v>0</v>
      </c>
      <c r="K207" s="98">
        <f>K209</f>
        <v>0</v>
      </c>
      <c r="L207" s="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165">
        <v>1</v>
      </c>
      <c r="B208" s="165"/>
      <c r="C208" s="165"/>
      <c r="D208" s="165"/>
      <c r="E208" s="165"/>
      <c r="F208" s="165"/>
      <c r="G208" s="164">
        <v>2</v>
      </c>
      <c r="H208" s="165">
        <v>3</v>
      </c>
      <c r="I208" s="131">
        <v>4</v>
      </c>
      <c r="J208" s="211">
        <v>5</v>
      </c>
      <c r="K208" s="130">
        <v>6</v>
      </c>
      <c r="L208" s="13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92">
        <v>3</v>
      </c>
      <c r="B209" s="94">
        <v>1</v>
      </c>
      <c r="C209" s="92">
        <v>3</v>
      </c>
      <c r="D209" s="93">
        <v>1</v>
      </c>
      <c r="E209" s="93">
        <v>1</v>
      </c>
      <c r="F209" s="95">
        <v>1</v>
      </c>
      <c r="G209" s="210" t="s">
        <v>136</v>
      </c>
      <c r="H209" s="159">
        <v>175</v>
      </c>
      <c r="I209" s="183"/>
      <c r="J209" s="183"/>
      <c r="K209" s="183"/>
      <c r="L209" s="18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92">
        <v>3</v>
      </c>
      <c r="B210" s="94">
        <v>1</v>
      </c>
      <c r="C210" s="92">
        <v>3</v>
      </c>
      <c r="D210" s="93">
        <v>2</v>
      </c>
      <c r="E210" s="93"/>
      <c r="F210" s="95"/>
      <c r="G210" s="94" t="s">
        <v>137</v>
      </c>
      <c r="H210" s="222">
        <v>176</v>
      </c>
      <c r="I210" s="97">
        <f>I211</f>
        <v>0</v>
      </c>
      <c r="J210" s="147">
        <f>J211</f>
        <v>0</v>
      </c>
      <c r="K210" s="98">
        <f>K211</f>
        <v>0</v>
      </c>
      <c r="L210" s="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87">
        <v>3</v>
      </c>
      <c r="B211" s="86">
        <v>1</v>
      </c>
      <c r="C211" s="87">
        <v>3</v>
      </c>
      <c r="D211" s="85">
        <v>2</v>
      </c>
      <c r="E211" s="85">
        <v>1</v>
      </c>
      <c r="F211" s="88"/>
      <c r="G211" s="86" t="s">
        <v>137</v>
      </c>
      <c r="H211" s="159">
        <v>177</v>
      </c>
      <c r="I211" s="144">
        <f>SUM(I212:I215)</f>
        <v>0</v>
      </c>
      <c r="J211" s="145">
        <f>SUM(J212:J215)</f>
        <v>0</v>
      </c>
      <c r="K211" s="146">
        <f>SUM(K212:K215)</f>
        <v>0</v>
      </c>
      <c r="L211" s="14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92">
        <v>3</v>
      </c>
      <c r="B212" s="94">
        <v>1</v>
      </c>
      <c r="C212" s="92">
        <v>3</v>
      </c>
      <c r="D212" s="93">
        <v>2</v>
      </c>
      <c r="E212" s="93">
        <v>1</v>
      </c>
      <c r="F212" s="95">
        <v>1</v>
      </c>
      <c r="G212" s="94" t="s">
        <v>138</v>
      </c>
      <c r="H212" s="222">
        <v>178</v>
      </c>
      <c r="I212" s="103"/>
      <c r="J212" s="103"/>
      <c r="K212" s="103"/>
      <c r="L212" s="18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92">
        <v>3</v>
      </c>
      <c r="B213" s="94">
        <v>1</v>
      </c>
      <c r="C213" s="92">
        <v>3</v>
      </c>
      <c r="D213" s="93">
        <v>2</v>
      </c>
      <c r="E213" s="93">
        <v>1</v>
      </c>
      <c r="F213" s="95">
        <v>2</v>
      </c>
      <c r="G213" s="94" t="s">
        <v>139</v>
      </c>
      <c r="H213" s="159">
        <v>179</v>
      </c>
      <c r="I213" s="103"/>
      <c r="J213" s="103"/>
      <c r="K213" s="103"/>
      <c r="L213" s="10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92">
        <v>3</v>
      </c>
      <c r="B214" s="94">
        <v>1</v>
      </c>
      <c r="C214" s="92">
        <v>3</v>
      </c>
      <c r="D214" s="93">
        <v>2</v>
      </c>
      <c r="E214" s="93">
        <v>1</v>
      </c>
      <c r="F214" s="95">
        <v>3</v>
      </c>
      <c r="G214" s="94" t="s">
        <v>140</v>
      </c>
      <c r="H214" s="222">
        <v>180</v>
      </c>
      <c r="I214" s="103"/>
      <c r="J214" s="103"/>
      <c r="K214" s="103"/>
      <c r="L214" s="10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92">
        <v>3</v>
      </c>
      <c r="B215" s="94">
        <v>1</v>
      </c>
      <c r="C215" s="92">
        <v>3</v>
      </c>
      <c r="D215" s="93">
        <v>2</v>
      </c>
      <c r="E215" s="93">
        <v>1</v>
      </c>
      <c r="F215" s="95">
        <v>4</v>
      </c>
      <c r="G215" s="93" t="s">
        <v>141</v>
      </c>
      <c r="H215" s="159">
        <v>181</v>
      </c>
      <c r="I215" s="103"/>
      <c r="J215" s="103"/>
      <c r="K215" s="103"/>
      <c r="L215" s="10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87">
        <v>3</v>
      </c>
      <c r="B216" s="85">
        <v>1</v>
      </c>
      <c r="C216" s="85">
        <v>4</v>
      </c>
      <c r="D216" s="85"/>
      <c r="E216" s="85"/>
      <c r="F216" s="88"/>
      <c r="G216" s="171" t="s">
        <v>142</v>
      </c>
      <c r="H216" s="222">
        <v>182</v>
      </c>
      <c r="I216" s="144">
        <f aca="true" t="shared" si="84" ref="I216:I218">I217</f>
        <v>0</v>
      </c>
      <c r="J216" s="145">
        <f aca="true" t="shared" si="85" ref="J216:J218">J217</f>
        <v>0</v>
      </c>
      <c r="K216" s="146">
        <f aca="true" t="shared" si="86" ref="K216:K218">K217</f>
        <v>0</v>
      </c>
      <c r="L216" s="146">
        <f aca="true" t="shared" si="87" ref="L216:L218">L217</f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110">
        <v>3</v>
      </c>
      <c r="B217" s="191">
        <v>1</v>
      </c>
      <c r="C217" s="191">
        <v>4</v>
      </c>
      <c r="D217" s="191">
        <v>1</v>
      </c>
      <c r="E217" s="191"/>
      <c r="F217" s="201"/>
      <c r="G217" s="192" t="s">
        <v>142</v>
      </c>
      <c r="H217" s="159">
        <v>183</v>
      </c>
      <c r="I217" s="115">
        <f t="shared" si="84"/>
        <v>0</v>
      </c>
      <c r="J217" s="116">
        <f t="shared" si="85"/>
        <v>0</v>
      </c>
      <c r="K217" s="117">
        <f t="shared" si="86"/>
        <v>0</v>
      </c>
      <c r="L217" s="117">
        <f t="shared" si="87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92">
        <v>3</v>
      </c>
      <c r="B218" s="93">
        <v>1</v>
      </c>
      <c r="C218" s="93">
        <v>4</v>
      </c>
      <c r="D218" s="93">
        <v>1</v>
      </c>
      <c r="E218" s="93">
        <v>1</v>
      </c>
      <c r="F218" s="95"/>
      <c r="G218" s="94" t="s">
        <v>142</v>
      </c>
      <c r="H218" s="222">
        <v>184</v>
      </c>
      <c r="I218" s="97">
        <f t="shared" si="84"/>
        <v>0</v>
      </c>
      <c r="J218" s="147">
        <f t="shared" si="85"/>
        <v>0</v>
      </c>
      <c r="K218" s="98">
        <f t="shared" si="86"/>
        <v>0</v>
      </c>
      <c r="L218" s="98">
        <f t="shared" si="87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18">
        <v>3</v>
      </c>
      <c r="B219" s="119">
        <v>1</v>
      </c>
      <c r="C219" s="120">
        <v>4</v>
      </c>
      <c r="D219" s="120">
        <v>1</v>
      </c>
      <c r="E219" s="120">
        <v>1</v>
      </c>
      <c r="F219" s="123">
        <v>1</v>
      </c>
      <c r="G219" s="121" t="s">
        <v>143</v>
      </c>
      <c r="H219" s="159">
        <v>185</v>
      </c>
      <c r="I219" s="183"/>
      <c r="J219" s="183"/>
      <c r="K219" s="183"/>
      <c r="L219" s="18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99">
        <v>3</v>
      </c>
      <c r="B220" s="93">
        <v>1</v>
      </c>
      <c r="C220" s="93">
        <v>5</v>
      </c>
      <c r="D220" s="93"/>
      <c r="E220" s="93"/>
      <c r="F220" s="95"/>
      <c r="G220" s="177" t="s">
        <v>144</v>
      </c>
      <c r="H220" s="222">
        <v>186</v>
      </c>
      <c r="I220" s="223">
        <f aca="true" t="shared" si="88" ref="I220:I221">I221</f>
        <v>0</v>
      </c>
      <c r="J220" s="223">
        <f aca="true" t="shared" si="89" ref="J220:J221">J221</f>
        <v>0</v>
      </c>
      <c r="K220" s="223">
        <f aca="true" t="shared" si="90" ref="K220:K221">K221</f>
        <v>0</v>
      </c>
      <c r="L220" s="223">
        <f aca="true" t="shared" si="91" ref="L220:L221">L221</f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99">
        <v>3</v>
      </c>
      <c r="B221" s="93">
        <v>1</v>
      </c>
      <c r="C221" s="93">
        <v>5</v>
      </c>
      <c r="D221" s="93">
        <v>1</v>
      </c>
      <c r="E221" s="93"/>
      <c r="F221" s="95"/>
      <c r="G221" s="210" t="s">
        <v>144</v>
      </c>
      <c r="H221" s="159">
        <v>187</v>
      </c>
      <c r="I221" s="223">
        <f t="shared" si="88"/>
        <v>0</v>
      </c>
      <c r="J221" s="223">
        <f t="shared" si="89"/>
        <v>0</v>
      </c>
      <c r="K221" s="223">
        <f t="shared" si="90"/>
        <v>0</v>
      </c>
      <c r="L221" s="223">
        <f t="shared" si="91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99">
        <v>3</v>
      </c>
      <c r="B222" s="93">
        <v>1</v>
      </c>
      <c r="C222" s="93">
        <v>5</v>
      </c>
      <c r="D222" s="93">
        <v>1</v>
      </c>
      <c r="E222" s="93">
        <v>1</v>
      </c>
      <c r="F222" s="95"/>
      <c r="G222" s="210" t="s">
        <v>144</v>
      </c>
      <c r="H222" s="222">
        <v>188</v>
      </c>
      <c r="I222" s="223">
        <f>SUM(I223:I225)</f>
        <v>0</v>
      </c>
      <c r="J222" s="223">
        <f>SUM(J223:J225)</f>
        <v>0</v>
      </c>
      <c r="K222" s="223">
        <f>SUM(K223:K225)</f>
        <v>0</v>
      </c>
      <c r="L222" s="22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99">
        <v>3</v>
      </c>
      <c r="B223" s="93">
        <v>1</v>
      </c>
      <c r="C223" s="93">
        <v>5</v>
      </c>
      <c r="D223" s="93">
        <v>1</v>
      </c>
      <c r="E223" s="93">
        <v>1</v>
      </c>
      <c r="F223" s="95">
        <v>1</v>
      </c>
      <c r="G223" s="210" t="s">
        <v>145</v>
      </c>
      <c r="H223" s="159">
        <v>189</v>
      </c>
      <c r="I223" s="103"/>
      <c r="J223" s="103"/>
      <c r="K223" s="103"/>
      <c r="L223" s="10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99">
        <v>3</v>
      </c>
      <c r="B224" s="93">
        <v>1</v>
      </c>
      <c r="C224" s="93">
        <v>5</v>
      </c>
      <c r="D224" s="93">
        <v>1</v>
      </c>
      <c r="E224" s="93">
        <v>1</v>
      </c>
      <c r="F224" s="95">
        <v>2</v>
      </c>
      <c r="G224" s="210" t="s">
        <v>146</v>
      </c>
      <c r="H224" s="222">
        <v>190</v>
      </c>
      <c r="I224" s="103"/>
      <c r="J224" s="103"/>
      <c r="K224" s="103"/>
      <c r="L224" s="10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99">
        <v>3</v>
      </c>
      <c r="B225" s="93">
        <v>1</v>
      </c>
      <c r="C225" s="93">
        <v>5</v>
      </c>
      <c r="D225" s="93">
        <v>1</v>
      </c>
      <c r="E225" s="93">
        <v>1</v>
      </c>
      <c r="F225" s="95">
        <v>3</v>
      </c>
      <c r="G225" s="210" t="s">
        <v>147</v>
      </c>
      <c r="H225" s="159">
        <v>191</v>
      </c>
      <c r="I225" s="103"/>
      <c r="J225" s="103"/>
      <c r="K225" s="103"/>
      <c r="L225" s="10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25" customFormat="1" ht="27.75" customHeight="1">
      <c r="A226" s="83">
        <v>3</v>
      </c>
      <c r="B226" s="157">
        <v>2</v>
      </c>
      <c r="C226" s="157"/>
      <c r="D226" s="157"/>
      <c r="E226" s="157"/>
      <c r="F226" s="158"/>
      <c r="G226" s="169" t="s">
        <v>148</v>
      </c>
      <c r="H226" s="222">
        <v>192</v>
      </c>
      <c r="I226" s="97">
        <f>SUM(I227+I257)</f>
        <v>0</v>
      </c>
      <c r="J226" s="147">
        <f>SUM(J227+J257)</f>
        <v>0</v>
      </c>
      <c r="K226" s="98">
        <f>SUM(K227+K257)</f>
        <v>0</v>
      </c>
      <c r="L226" s="98">
        <f>SUM(L227+L257)</f>
        <v>0</v>
      </c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</row>
    <row r="227" spans="1:27" ht="13.5" customHeight="1">
      <c r="A227" s="110">
        <v>3</v>
      </c>
      <c r="B227" s="152">
        <v>2</v>
      </c>
      <c r="C227" s="191">
        <v>1</v>
      </c>
      <c r="D227" s="191"/>
      <c r="E227" s="191"/>
      <c r="F227" s="201"/>
      <c r="G227" s="194" t="s">
        <v>149</v>
      </c>
      <c r="H227" s="159">
        <v>193</v>
      </c>
      <c r="I227" s="115">
        <f>SUM(I228+I234+I238+I242+I246+I250+I253)</f>
        <v>0</v>
      </c>
      <c r="J227" s="116">
        <f>SUM(J228+J234+J238+J242+J246+J250+J253)</f>
        <v>0</v>
      </c>
      <c r="K227" s="117">
        <f>SUM(K228+K234+K238+K242+K246+K250+K253)</f>
        <v>0</v>
      </c>
      <c r="L227" s="11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92">
        <v>3</v>
      </c>
      <c r="B228" s="93">
        <v>2</v>
      </c>
      <c r="C228" s="93">
        <v>1</v>
      </c>
      <c r="D228" s="93">
        <v>1</v>
      </c>
      <c r="E228" s="93"/>
      <c r="F228" s="95"/>
      <c r="G228" s="94" t="s">
        <v>150</v>
      </c>
      <c r="H228" s="222">
        <v>194</v>
      </c>
      <c r="I228" s="97">
        <f>I229</f>
        <v>0</v>
      </c>
      <c r="J228" s="147">
        <f>J229</f>
        <v>0</v>
      </c>
      <c r="K228" s="98">
        <f>K229</f>
        <v>0</v>
      </c>
      <c r="L228" s="9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92">
        <v>3</v>
      </c>
      <c r="B229" s="92">
        <v>2</v>
      </c>
      <c r="C229" s="93">
        <v>1</v>
      </c>
      <c r="D229" s="93">
        <v>1</v>
      </c>
      <c r="E229" s="93">
        <v>1</v>
      </c>
      <c r="F229" s="95"/>
      <c r="G229" s="94" t="s">
        <v>150</v>
      </c>
      <c r="H229" s="159">
        <v>195</v>
      </c>
      <c r="I229" s="97">
        <f>SUM(I230:I233)</f>
        <v>0</v>
      </c>
      <c r="J229" s="147">
        <f>SUM(J230:J233)</f>
        <v>0</v>
      </c>
      <c r="K229" s="98">
        <f>SUM(K230:K233)</f>
        <v>0</v>
      </c>
      <c r="L229" s="9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110">
        <v>3</v>
      </c>
      <c r="B230" s="110">
        <v>2</v>
      </c>
      <c r="C230" s="191">
        <v>1</v>
      </c>
      <c r="D230" s="191">
        <v>1</v>
      </c>
      <c r="E230" s="191">
        <v>1</v>
      </c>
      <c r="F230" s="201">
        <v>1</v>
      </c>
      <c r="G230" s="192" t="s">
        <v>151</v>
      </c>
      <c r="H230" s="222">
        <v>196</v>
      </c>
      <c r="I230" s="103"/>
      <c r="J230" s="103"/>
      <c r="K230" s="103"/>
      <c r="L230" s="18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92">
        <v>3</v>
      </c>
      <c r="B231" s="93">
        <v>2</v>
      </c>
      <c r="C231" s="93">
        <v>1</v>
      </c>
      <c r="D231" s="93">
        <v>1</v>
      </c>
      <c r="E231" s="93">
        <v>1</v>
      </c>
      <c r="F231" s="95">
        <v>2</v>
      </c>
      <c r="G231" s="94" t="s">
        <v>152</v>
      </c>
      <c r="H231" s="159">
        <v>197</v>
      </c>
      <c r="I231" s="103"/>
      <c r="J231" s="103"/>
      <c r="K231" s="103"/>
      <c r="L231" s="10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110">
        <v>3</v>
      </c>
      <c r="B232" s="152">
        <v>2</v>
      </c>
      <c r="C232" s="191">
        <v>1</v>
      </c>
      <c r="D232" s="191">
        <v>1</v>
      </c>
      <c r="E232" s="191">
        <v>1</v>
      </c>
      <c r="F232" s="201">
        <v>3</v>
      </c>
      <c r="G232" s="192" t="s">
        <v>153</v>
      </c>
      <c r="H232" s="222">
        <v>198</v>
      </c>
      <c r="I232" s="103"/>
      <c r="J232" s="103"/>
      <c r="K232" s="103"/>
      <c r="L232" s="10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110">
        <v>3</v>
      </c>
      <c r="B233" s="152">
        <v>2</v>
      </c>
      <c r="C233" s="191">
        <v>1</v>
      </c>
      <c r="D233" s="191">
        <v>1</v>
      </c>
      <c r="E233" s="191">
        <v>1</v>
      </c>
      <c r="F233" s="201">
        <v>4</v>
      </c>
      <c r="G233" s="192" t="s">
        <v>154</v>
      </c>
      <c r="H233" s="222">
        <v>199</v>
      </c>
      <c r="I233" s="103"/>
      <c r="J233" s="102"/>
      <c r="K233" s="103"/>
      <c r="L233" s="18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92">
        <v>3</v>
      </c>
      <c r="B234" s="93">
        <v>2</v>
      </c>
      <c r="C234" s="93">
        <v>1</v>
      </c>
      <c r="D234" s="93">
        <v>2</v>
      </c>
      <c r="E234" s="93"/>
      <c r="F234" s="95"/>
      <c r="G234" s="94" t="s">
        <v>155</v>
      </c>
      <c r="H234" s="222">
        <v>200</v>
      </c>
      <c r="I234" s="97">
        <f>I235</f>
        <v>0</v>
      </c>
      <c r="J234" s="147">
        <f>J235</f>
        <v>0</v>
      </c>
      <c r="K234" s="98">
        <f>K235</f>
        <v>0</v>
      </c>
      <c r="L234" s="9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92">
        <v>3</v>
      </c>
      <c r="B235" s="93">
        <v>2</v>
      </c>
      <c r="C235" s="93">
        <v>1</v>
      </c>
      <c r="D235" s="93">
        <v>2</v>
      </c>
      <c r="E235" s="93">
        <v>1</v>
      </c>
      <c r="F235" s="95"/>
      <c r="G235" s="94" t="s">
        <v>155</v>
      </c>
      <c r="H235" s="222">
        <v>201</v>
      </c>
      <c r="I235" s="97">
        <f>SUM(I236:I237)</f>
        <v>0</v>
      </c>
      <c r="J235" s="147">
        <f>SUM(J236:J237)</f>
        <v>0</v>
      </c>
      <c r="K235" s="98">
        <f>SUM(K236:K237)</f>
        <v>0</v>
      </c>
      <c r="L235" s="9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110">
        <v>3</v>
      </c>
      <c r="B236" s="152">
        <v>2</v>
      </c>
      <c r="C236" s="191">
        <v>1</v>
      </c>
      <c r="D236" s="191">
        <v>2</v>
      </c>
      <c r="E236" s="191">
        <v>1</v>
      </c>
      <c r="F236" s="201">
        <v>1</v>
      </c>
      <c r="G236" s="192" t="s">
        <v>156</v>
      </c>
      <c r="H236" s="222">
        <v>202</v>
      </c>
      <c r="I236" s="103"/>
      <c r="J236" s="103"/>
      <c r="K236" s="103"/>
      <c r="L236" s="10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92">
        <v>3</v>
      </c>
      <c r="B237" s="93">
        <v>2</v>
      </c>
      <c r="C237" s="93">
        <v>1</v>
      </c>
      <c r="D237" s="93">
        <v>2</v>
      </c>
      <c r="E237" s="93">
        <v>1</v>
      </c>
      <c r="F237" s="95">
        <v>2</v>
      </c>
      <c r="G237" s="94" t="s">
        <v>157</v>
      </c>
      <c r="H237" s="222">
        <v>203</v>
      </c>
      <c r="I237" s="103"/>
      <c r="J237" s="103"/>
      <c r="K237" s="103"/>
      <c r="L237" s="10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87">
        <v>3</v>
      </c>
      <c r="B238" s="85">
        <v>2</v>
      </c>
      <c r="C238" s="85">
        <v>1</v>
      </c>
      <c r="D238" s="85">
        <v>3</v>
      </c>
      <c r="E238" s="85"/>
      <c r="F238" s="88"/>
      <c r="G238" s="86" t="s">
        <v>158</v>
      </c>
      <c r="H238" s="222">
        <v>204</v>
      </c>
      <c r="I238" s="144">
        <f>I239</f>
        <v>0</v>
      </c>
      <c r="J238" s="145">
        <f>J239</f>
        <v>0</v>
      </c>
      <c r="K238" s="146">
        <f>K239</f>
        <v>0</v>
      </c>
      <c r="L238" s="14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92">
        <v>3</v>
      </c>
      <c r="B239" s="93">
        <v>2</v>
      </c>
      <c r="C239" s="93">
        <v>1</v>
      </c>
      <c r="D239" s="93">
        <v>3</v>
      </c>
      <c r="E239" s="93">
        <v>1</v>
      </c>
      <c r="F239" s="95"/>
      <c r="G239" s="94" t="s">
        <v>158</v>
      </c>
      <c r="H239" s="222">
        <v>205</v>
      </c>
      <c r="I239" s="97">
        <f>I240+I241</f>
        <v>0</v>
      </c>
      <c r="J239" s="97">
        <f>J240+J241</f>
        <v>0</v>
      </c>
      <c r="K239" s="97">
        <f>K240+K241</f>
        <v>0</v>
      </c>
      <c r="L239" s="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92">
        <v>3</v>
      </c>
      <c r="B240" s="93">
        <v>2</v>
      </c>
      <c r="C240" s="93">
        <v>1</v>
      </c>
      <c r="D240" s="93">
        <v>3</v>
      </c>
      <c r="E240" s="93">
        <v>1</v>
      </c>
      <c r="F240" s="95">
        <v>1</v>
      </c>
      <c r="G240" s="94" t="s">
        <v>159</v>
      </c>
      <c r="H240" s="222">
        <v>206</v>
      </c>
      <c r="I240" s="103"/>
      <c r="J240" s="103"/>
      <c r="K240" s="103"/>
      <c r="L240" s="10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92">
        <v>3</v>
      </c>
      <c r="B241" s="93">
        <v>2</v>
      </c>
      <c r="C241" s="93">
        <v>1</v>
      </c>
      <c r="D241" s="93">
        <v>3</v>
      </c>
      <c r="E241" s="93">
        <v>1</v>
      </c>
      <c r="F241" s="95">
        <v>2</v>
      </c>
      <c r="G241" s="94" t="s">
        <v>160</v>
      </c>
      <c r="H241" s="222">
        <v>207</v>
      </c>
      <c r="I241" s="183"/>
      <c r="J241" s="206"/>
      <c r="K241" s="183"/>
      <c r="L241" s="18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92">
        <v>3</v>
      </c>
      <c r="B242" s="93">
        <v>2</v>
      </c>
      <c r="C242" s="93">
        <v>1</v>
      </c>
      <c r="D242" s="93">
        <v>4</v>
      </c>
      <c r="E242" s="93"/>
      <c r="F242" s="95"/>
      <c r="G242" s="94" t="s">
        <v>161</v>
      </c>
      <c r="H242" s="222">
        <v>208</v>
      </c>
      <c r="I242" s="97">
        <f>I243</f>
        <v>0</v>
      </c>
      <c r="J242" s="98">
        <f>J243</f>
        <v>0</v>
      </c>
      <c r="K242" s="97">
        <f>K243</f>
        <v>0</v>
      </c>
      <c r="L242" s="9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87">
        <v>3</v>
      </c>
      <c r="B243" s="85">
        <v>2</v>
      </c>
      <c r="C243" s="85">
        <v>1</v>
      </c>
      <c r="D243" s="85">
        <v>4</v>
      </c>
      <c r="E243" s="85">
        <v>1</v>
      </c>
      <c r="F243" s="88"/>
      <c r="G243" s="86" t="s">
        <v>161</v>
      </c>
      <c r="H243" s="222">
        <v>209</v>
      </c>
      <c r="I243" s="144">
        <f>SUM(I244:I245)</f>
        <v>0</v>
      </c>
      <c r="J243" s="145">
        <f>SUM(J244:J245)</f>
        <v>0</v>
      </c>
      <c r="K243" s="146">
        <f>SUM(K244:K245)</f>
        <v>0</v>
      </c>
      <c r="L243" s="14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92">
        <v>3</v>
      </c>
      <c r="B244" s="93">
        <v>2</v>
      </c>
      <c r="C244" s="93">
        <v>1</v>
      </c>
      <c r="D244" s="93">
        <v>4</v>
      </c>
      <c r="E244" s="93">
        <v>1</v>
      </c>
      <c r="F244" s="95">
        <v>1</v>
      </c>
      <c r="G244" s="94" t="s">
        <v>159</v>
      </c>
      <c r="H244" s="222">
        <v>210</v>
      </c>
      <c r="I244" s="103"/>
      <c r="J244" s="103"/>
      <c r="K244" s="103"/>
      <c r="L244" s="10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92">
        <v>3</v>
      </c>
      <c r="B245" s="93">
        <v>2</v>
      </c>
      <c r="C245" s="93">
        <v>1</v>
      </c>
      <c r="D245" s="93">
        <v>4</v>
      </c>
      <c r="E245" s="93">
        <v>1</v>
      </c>
      <c r="F245" s="95">
        <v>2</v>
      </c>
      <c r="G245" s="94" t="s">
        <v>160</v>
      </c>
      <c r="H245" s="222">
        <v>211</v>
      </c>
      <c r="I245" s="103"/>
      <c r="J245" s="103"/>
      <c r="K245" s="103"/>
      <c r="L245" s="10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92">
        <v>3</v>
      </c>
      <c r="B246" s="93">
        <v>2</v>
      </c>
      <c r="C246" s="93">
        <v>1</v>
      </c>
      <c r="D246" s="93">
        <v>5</v>
      </c>
      <c r="E246" s="93"/>
      <c r="F246" s="95"/>
      <c r="G246" s="94" t="s">
        <v>162</v>
      </c>
      <c r="H246" s="222">
        <v>212</v>
      </c>
      <c r="I246" s="97">
        <f>I248</f>
        <v>0</v>
      </c>
      <c r="J246" s="147">
        <f>J248</f>
        <v>0</v>
      </c>
      <c r="K246" s="98">
        <f>K248</f>
        <v>0</v>
      </c>
      <c r="L246" s="9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165">
        <v>1</v>
      </c>
      <c r="B247" s="165"/>
      <c r="C247" s="165"/>
      <c r="D247" s="165"/>
      <c r="E247" s="165"/>
      <c r="F247" s="165"/>
      <c r="G247" s="226">
        <v>2</v>
      </c>
      <c r="H247" s="165">
        <v>3</v>
      </c>
      <c r="I247" s="163">
        <v>4</v>
      </c>
      <c r="J247" s="164">
        <v>5</v>
      </c>
      <c r="K247" s="165">
        <v>6</v>
      </c>
      <c r="L247" s="16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92">
        <v>3</v>
      </c>
      <c r="B248" s="93">
        <v>2</v>
      </c>
      <c r="C248" s="93">
        <v>1</v>
      </c>
      <c r="D248" s="93">
        <v>5</v>
      </c>
      <c r="E248" s="93">
        <v>1</v>
      </c>
      <c r="F248" s="95"/>
      <c r="G248" s="94" t="s">
        <v>162</v>
      </c>
      <c r="H248" s="222">
        <v>213</v>
      </c>
      <c r="I248" s="98">
        <f>I249</f>
        <v>0</v>
      </c>
      <c r="J248" s="147">
        <f>J249</f>
        <v>0</v>
      </c>
      <c r="K248" s="98">
        <f>K249</f>
        <v>0</v>
      </c>
      <c r="L248" s="9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52">
        <v>3</v>
      </c>
      <c r="B249" s="191">
        <v>2</v>
      </c>
      <c r="C249" s="191">
        <v>1</v>
      </c>
      <c r="D249" s="191">
        <v>5</v>
      </c>
      <c r="E249" s="191">
        <v>1</v>
      </c>
      <c r="F249" s="201">
        <v>1</v>
      </c>
      <c r="G249" s="192" t="s">
        <v>162</v>
      </c>
      <c r="H249" s="222">
        <v>214</v>
      </c>
      <c r="I249" s="183"/>
      <c r="J249" s="183"/>
      <c r="K249" s="183"/>
      <c r="L249" s="18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92">
        <v>3</v>
      </c>
      <c r="B250" s="93">
        <v>2</v>
      </c>
      <c r="C250" s="93">
        <v>1</v>
      </c>
      <c r="D250" s="93">
        <v>6</v>
      </c>
      <c r="E250" s="93"/>
      <c r="F250" s="95"/>
      <c r="G250" s="94" t="s">
        <v>163</v>
      </c>
      <c r="H250" s="227">
        <v>215</v>
      </c>
      <c r="I250" s="97">
        <f aca="true" t="shared" si="92" ref="I250:I251">I251</f>
        <v>0</v>
      </c>
      <c r="J250" s="147">
        <f aca="true" t="shared" si="93" ref="J250:J251">J251</f>
        <v>0</v>
      </c>
      <c r="K250" s="98">
        <f aca="true" t="shared" si="94" ref="K250:K251">K251</f>
        <v>0</v>
      </c>
      <c r="L250" s="98">
        <f aca="true" t="shared" si="95" ref="L250:L251">L251</f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92">
        <v>3</v>
      </c>
      <c r="B251" s="92">
        <v>2</v>
      </c>
      <c r="C251" s="93">
        <v>1</v>
      </c>
      <c r="D251" s="93">
        <v>6</v>
      </c>
      <c r="E251" s="93">
        <v>1</v>
      </c>
      <c r="F251" s="95"/>
      <c r="G251" s="94" t="s">
        <v>163</v>
      </c>
      <c r="H251" s="222">
        <v>216</v>
      </c>
      <c r="I251" s="97">
        <f t="shared" si="92"/>
        <v>0</v>
      </c>
      <c r="J251" s="147">
        <f t="shared" si="93"/>
        <v>0</v>
      </c>
      <c r="K251" s="98">
        <f t="shared" si="94"/>
        <v>0</v>
      </c>
      <c r="L251" s="98">
        <f t="shared" si="9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25">
        <v>3</v>
      </c>
      <c r="B252" s="125">
        <v>2</v>
      </c>
      <c r="C252" s="120">
        <v>1</v>
      </c>
      <c r="D252" s="120">
        <v>6</v>
      </c>
      <c r="E252" s="120">
        <v>1</v>
      </c>
      <c r="F252" s="123">
        <v>1</v>
      </c>
      <c r="G252" s="121" t="s">
        <v>163</v>
      </c>
      <c r="H252" s="227">
        <v>217</v>
      </c>
      <c r="I252" s="183"/>
      <c r="J252" s="183"/>
      <c r="K252" s="183"/>
      <c r="L252" s="18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92">
        <v>3</v>
      </c>
      <c r="B253" s="92">
        <v>2</v>
      </c>
      <c r="C253" s="93">
        <v>1</v>
      </c>
      <c r="D253" s="93">
        <v>7</v>
      </c>
      <c r="E253" s="93"/>
      <c r="F253" s="95"/>
      <c r="G253" s="94" t="s">
        <v>164</v>
      </c>
      <c r="H253" s="222">
        <v>218</v>
      </c>
      <c r="I253" s="97">
        <f>I254</f>
        <v>0</v>
      </c>
      <c r="J253" s="147">
        <f>J254</f>
        <v>0</v>
      </c>
      <c r="K253" s="98">
        <f>K254</f>
        <v>0</v>
      </c>
      <c r="L253" s="9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92">
        <v>3</v>
      </c>
      <c r="B254" s="93">
        <v>2</v>
      </c>
      <c r="C254" s="93">
        <v>1</v>
      </c>
      <c r="D254" s="93">
        <v>7</v>
      </c>
      <c r="E254" s="93">
        <v>1</v>
      </c>
      <c r="F254" s="95"/>
      <c r="G254" s="94" t="s">
        <v>164</v>
      </c>
      <c r="H254" s="227">
        <v>219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92">
        <v>3</v>
      </c>
      <c r="B255" s="93">
        <v>2</v>
      </c>
      <c r="C255" s="93">
        <v>1</v>
      </c>
      <c r="D255" s="93">
        <v>7</v>
      </c>
      <c r="E255" s="93">
        <v>1</v>
      </c>
      <c r="F255" s="95">
        <v>1</v>
      </c>
      <c r="G255" s="94" t="s">
        <v>159</v>
      </c>
      <c r="H255" s="222">
        <v>220</v>
      </c>
      <c r="I255" s="183"/>
      <c r="J255" s="183"/>
      <c r="K255" s="183"/>
      <c r="L255" s="18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92">
        <v>3</v>
      </c>
      <c r="B256" s="93">
        <v>2</v>
      </c>
      <c r="C256" s="93">
        <v>1</v>
      </c>
      <c r="D256" s="93">
        <v>7</v>
      </c>
      <c r="E256" s="93">
        <v>1</v>
      </c>
      <c r="F256" s="95">
        <v>2</v>
      </c>
      <c r="G256" s="94" t="s">
        <v>160</v>
      </c>
      <c r="H256" s="227">
        <v>221</v>
      </c>
      <c r="I256" s="103"/>
      <c r="J256" s="103"/>
      <c r="K256" s="103"/>
      <c r="L256" s="10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55">
        <v>3</v>
      </c>
      <c r="B257" s="96">
        <v>2</v>
      </c>
      <c r="C257" s="96">
        <v>2</v>
      </c>
      <c r="D257" s="228"/>
      <c r="E257" s="228"/>
      <c r="F257" s="229"/>
      <c r="G257" s="177" t="s">
        <v>165</v>
      </c>
      <c r="H257" s="222">
        <v>222</v>
      </c>
      <c r="I257" s="97">
        <f>SUM(I258+I264+I268+I272+I276+I279+I282)</f>
        <v>0</v>
      </c>
      <c r="J257" s="147">
        <f>SUM(J258+J264+J268+J272+J276+J279+J282)</f>
        <v>0</v>
      </c>
      <c r="K257" s="98">
        <f>SUM(K258+K264+K268+K272+K276+K279+K282)</f>
        <v>0</v>
      </c>
      <c r="L257" s="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92">
        <v>3</v>
      </c>
      <c r="B258" s="93">
        <v>2</v>
      </c>
      <c r="C258" s="93">
        <v>2</v>
      </c>
      <c r="D258" s="93">
        <v>1</v>
      </c>
      <c r="E258" s="93"/>
      <c r="F258" s="95"/>
      <c r="G258" s="94" t="s">
        <v>166</v>
      </c>
      <c r="H258" s="227">
        <v>223</v>
      </c>
      <c r="I258" s="97">
        <f>I259</f>
        <v>0</v>
      </c>
      <c r="J258" s="147">
        <f>J259</f>
        <v>0</v>
      </c>
      <c r="K258" s="98">
        <f>K259</f>
        <v>0</v>
      </c>
      <c r="L258" s="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99">
        <v>3</v>
      </c>
      <c r="B259" s="92">
        <v>2</v>
      </c>
      <c r="C259" s="93">
        <v>2</v>
      </c>
      <c r="D259" s="93">
        <v>1</v>
      </c>
      <c r="E259" s="93">
        <v>1</v>
      </c>
      <c r="F259" s="95"/>
      <c r="G259" s="94" t="s">
        <v>167</v>
      </c>
      <c r="H259" s="222">
        <v>224</v>
      </c>
      <c r="I259" s="97">
        <f>SUM(I260:I263)</f>
        <v>0</v>
      </c>
      <c r="J259" s="97">
        <f>SUM(J260:J263)</f>
        <v>0</v>
      </c>
      <c r="K259" s="97">
        <f>SUM(K260:K263)</f>
        <v>0</v>
      </c>
      <c r="L259" s="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99">
        <v>3</v>
      </c>
      <c r="B260" s="92">
        <v>2</v>
      </c>
      <c r="C260" s="93">
        <v>2</v>
      </c>
      <c r="D260" s="93">
        <v>1</v>
      </c>
      <c r="E260" s="93">
        <v>1</v>
      </c>
      <c r="F260" s="95">
        <v>1</v>
      </c>
      <c r="G260" s="94" t="s">
        <v>151</v>
      </c>
      <c r="H260" s="227">
        <v>225</v>
      </c>
      <c r="I260" s="103"/>
      <c r="J260" s="103"/>
      <c r="K260" s="103"/>
      <c r="L260" s="10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87">
        <v>3</v>
      </c>
      <c r="B261" s="87">
        <v>2</v>
      </c>
      <c r="C261" s="85">
        <v>2</v>
      </c>
      <c r="D261" s="85">
        <v>1</v>
      </c>
      <c r="E261" s="85">
        <v>1</v>
      </c>
      <c r="F261" s="88">
        <v>2</v>
      </c>
      <c r="G261" s="230" t="s">
        <v>152</v>
      </c>
      <c r="H261" s="222">
        <v>226</v>
      </c>
      <c r="I261" s="103"/>
      <c r="J261" s="103"/>
      <c r="K261" s="103"/>
      <c r="L261" s="10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99">
        <v>3</v>
      </c>
      <c r="B262" s="92">
        <v>2</v>
      </c>
      <c r="C262" s="93">
        <v>2</v>
      </c>
      <c r="D262" s="93">
        <v>1</v>
      </c>
      <c r="E262" s="93">
        <v>1</v>
      </c>
      <c r="F262" s="95">
        <v>3</v>
      </c>
      <c r="G262" s="94" t="s">
        <v>153</v>
      </c>
      <c r="H262" s="227">
        <v>227</v>
      </c>
      <c r="I262" s="103"/>
      <c r="J262" s="103"/>
      <c r="K262" s="103"/>
      <c r="L262" s="10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99">
        <v>3</v>
      </c>
      <c r="B263" s="92">
        <v>2</v>
      </c>
      <c r="C263" s="93">
        <v>2</v>
      </c>
      <c r="D263" s="93">
        <v>1</v>
      </c>
      <c r="E263" s="93">
        <v>1</v>
      </c>
      <c r="F263" s="95">
        <v>4</v>
      </c>
      <c r="G263" s="94" t="s">
        <v>154</v>
      </c>
      <c r="H263" s="222">
        <v>228</v>
      </c>
      <c r="I263" s="103"/>
      <c r="J263" s="102"/>
      <c r="K263" s="103"/>
      <c r="L263" s="10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99">
        <v>3</v>
      </c>
      <c r="B264" s="92">
        <v>2</v>
      </c>
      <c r="C264" s="93">
        <v>2</v>
      </c>
      <c r="D264" s="93">
        <v>2</v>
      </c>
      <c r="E264" s="93"/>
      <c r="F264" s="95"/>
      <c r="G264" s="94" t="s">
        <v>155</v>
      </c>
      <c r="H264" s="227">
        <v>229</v>
      </c>
      <c r="I264" s="97">
        <f>I265</f>
        <v>0</v>
      </c>
      <c r="J264" s="98">
        <f>J265</f>
        <v>0</v>
      </c>
      <c r="K264" s="97">
        <f>K265</f>
        <v>0</v>
      </c>
      <c r="L264" s="9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92">
        <v>3</v>
      </c>
      <c r="B265" s="93">
        <v>2</v>
      </c>
      <c r="C265" s="85">
        <v>2</v>
      </c>
      <c r="D265" s="85">
        <v>2</v>
      </c>
      <c r="E265" s="85">
        <v>1</v>
      </c>
      <c r="F265" s="88"/>
      <c r="G265" s="86" t="s">
        <v>155</v>
      </c>
      <c r="H265" s="222">
        <v>230</v>
      </c>
      <c r="I265" s="144">
        <f>SUM(I266:I267)</f>
        <v>0</v>
      </c>
      <c r="J265" s="145">
        <f>SUM(J266:J267)</f>
        <v>0</v>
      </c>
      <c r="K265" s="146">
        <f>SUM(K266:K267)</f>
        <v>0</v>
      </c>
      <c r="L265" s="14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92">
        <v>3</v>
      </c>
      <c r="B266" s="93">
        <v>2</v>
      </c>
      <c r="C266" s="93">
        <v>2</v>
      </c>
      <c r="D266" s="93">
        <v>2</v>
      </c>
      <c r="E266" s="93">
        <v>1</v>
      </c>
      <c r="F266" s="95">
        <v>1</v>
      </c>
      <c r="G266" s="94" t="s">
        <v>156</v>
      </c>
      <c r="H266" s="227">
        <v>231</v>
      </c>
      <c r="I266" s="103"/>
      <c r="J266" s="103"/>
      <c r="K266" s="103"/>
      <c r="L266" s="10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92">
        <v>3</v>
      </c>
      <c r="B267" s="93">
        <v>2</v>
      </c>
      <c r="C267" s="93">
        <v>2</v>
      </c>
      <c r="D267" s="93">
        <v>2</v>
      </c>
      <c r="E267" s="93">
        <v>1</v>
      </c>
      <c r="F267" s="95">
        <v>2</v>
      </c>
      <c r="G267" s="92" t="s">
        <v>157</v>
      </c>
      <c r="H267" s="222">
        <v>232</v>
      </c>
      <c r="I267" s="103"/>
      <c r="J267" s="103"/>
      <c r="K267" s="103"/>
      <c r="L267" s="10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92">
        <v>3</v>
      </c>
      <c r="B268" s="93">
        <v>2</v>
      </c>
      <c r="C268" s="93">
        <v>2</v>
      </c>
      <c r="D268" s="93">
        <v>3</v>
      </c>
      <c r="E268" s="93"/>
      <c r="F268" s="95"/>
      <c r="G268" s="94" t="s">
        <v>158</v>
      </c>
      <c r="H268" s="227">
        <v>233</v>
      </c>
      <c r="I268" s="97">
        <f>I269</f>
        <v>0</v>
      </c>
      <c r="J268" s="147">
        <f>J269</f>
        <v>0</v>
      </c>
      <c r="K268" s="98">
        <f>K269</f>
        <v>0</v>
      </c>
      <c r="L268" s="9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87">
        <v>3</v>
      </c>
      <c r="B269" s="93">
        <v>2</v>
      </c>
      <c r="C269" s="93">
        <v>2</v>
      </c>
      <c r="D269" s="93">
        <v>3</v>
      </c>
      <c r="E269" s="93">
        <v>1</v>
      </c>
      <c r="F269" s="95"/>
      <c r="G269" s="94" t="s">
        <v>158</v>
      </c>
      <c r="H269" s="222">
        <v>234</v>
      </c>
      <c r="I269" s="97">
        <f>I270+I271</f>
        <v>0</v>
      </c>
      <c r="J269" s="97">
        <f>J270+J271</f>
        <v>0</v>
      </c>
      <c r="K269" s="97">
        <f>K270+K271</f>
        <v>0</v>
      </c>
      <c r="L269" s="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87">
        <v>3</v>
      </c>
      <c r="B270" s="93">
        <v>2</v>
      </c>
      <c r="C270" s="93">
        <v>2</v>
      </c>
      <c r="D270" s="93">
        <v>3</v>
      </c>
      <c r="E270" s="93">
        <v>1</v>
      </c>
      <c r="F270" s="95">
        <v>1</v>
      </c>
      <c r="G270" s="94" t="s">
        <v>159</v>
      </c>
      <c r="H270" s="227">
        <v>235</v>
      </c>
      <c r="I270" s="176"/>
      <c r="J270" s="206"/>
      <c r="K270" s="140"/>
      <c r="L270" s="10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87">
        <v>3</v>
      </c>
      <c r="B271" s="93">
        <v>2</v>
      </c>
      <c r="C271" s="93">
        <v>2</v>
      </c>
      <c r="D271" s="93">
        <v>3</v>
      </c>
      <c r="E271" s="93">
        <v>1</v>
      </c>
      <c r="F271" s="95">
        <v>2</v>
      </c>
      <c r="G271" s="94" t="s">
        <v>160</v>
      </c>
      <c r="H271" s="222">
        <v>236</v>
      </c>
      <c r="I271" s="176"/>
      <c r="J271" s="102"/>
      <c r="K271" s="140"/>
      <c r="L271" s="18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92">
        <v>3</v>
      </c>
      <c r="B272" s="93">
        <v>2</v>
      </c>
      <c r="C272" s="93">
        <v>2</v>
      </c>
      <c r="D272" s="93">
        <v>4</v>
      </c>
      <c r="E272" s="93"/>
      <c r="F272" s="95"/>
      <c r="G272" s="94" t="s">
        <v>161</v>
      </c>
      <c r="H272" s="227">
        <v>237</v>
      </c>
      <c r="I272" s="97">
        <f>I273</f>
        <v>0</v>
      </c>
      <c r="J272" s="147">
        <f>J273</f>
        <v>0</v>
      </c>
      <c r="K272" s="98">
        <f>K273</f>
        <v>0</v>
      </c>
      <c r="L272" s="9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92">
        <v>3</v>
      </c>
      <c r="B273" s="93">
        <v>2</v>
      </c>
      <c r="C273" s="93">
        <v>2</v>
      </c>
      <c r="D273" s="93">
        <v>4</v>
      </c>
      <c r="E273" s="93">
        <v>1</v>
      </c>
      <c r="F273" s="95"/>
      <c r="G273" s="94" t="s">
        <v>161</v>
      </c>
      <c r="H273" s="222">
        <v>238</v>
      </c>
      <c r="I273" s="97">
        <f>SUM(I274:I275)</f>
        <v>0</v>
      </c>
      <c r="J273" s="147">
        <f>SUM(J274:J275)</f>
        <v>0</v>
      </c>
      <c r="K273" s="98">
        <f>SUM(K274:K275)</f>
        <v>0</v>
      </c>
      <c r="L273" s="9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92">
        <v>3</v>
      </c>
      <c r="B274" s="93">
        <v>2</v>
      </c>
      <c r="C274" s="93">
        <v>2</v>
      </c>
      <c r="D274" s="93">
        <v>4</v>
      </c>
      <c r="E274" s="93">
        <v>1</v>
      </c>
      <c r="F274" s="95">
        <v>1</v>
      </c>
      <c r="G274" s="94" t="s">
        <v>159</v>
      </c>
      <c r="H274" s="227">
        <v>239</v>
      </c>
      <c r="I274" s="103"/>
      <c r="J274" s="103"/>
      <c r="K274" s="103"/>
      <c r="L274" s="10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87">
        <v>3</v>
      </c>
      <c r="B275" s="85">
        <v>2</v>
      </c>
      <c r="C275" s="85">
        <v>2</v>
      </c>
      <c r="D275" s="85">
        <v>4</v>
      </c>
      <c r="E275" s="85">
        <v>1</v>
      </c>
      <c r="F275" s="88">
        <v>2</v>
      </c>
      <c r="G275" s="99" t="s">
        <v>160</v>
      </c>
      <c r="H275" s="222">
        <v>240</v>
      </c>
      <c r="I275" s="103"/>
      <c r="J275" s="103"/>
      <c r="K275" s="103"/>
      <c r="L275" s="10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92">
        <v>3</v>
      </c>
      <c r="B276" s="93">
        <v>2</v>
      </c>
      <c r="C276" s="93">
        <v>2</v>
      </c>
      <c r="D276" s="93">
        <v>5</v>
      </c>
      <c r="E276" s="93"/>
      <c r="F276" s="95"/>
      <c r="G276" s="94" t="s">
        <v>162</v>
      </c>
      <c r="H276" s="227">
        <v>241</v>
      </c>
      <c r="I276" s="97">
        <f aca="true" t="shared" si="96" ref="I276:I277">I277</f>
        <v>0</v>
      </c>
      <c r="J276" s="147">
        <f aca="true" t="shared" si="97" ref="J276:J277">J277</f>
        <v>0</v>
      </c>
      <c r="K276" s="98">
        <f aca="true" t="shared" si="98" ref="K276:K277">K277</f>
        <v>0</v>
      </c>
      <c r="L276" s="98">
        <f aca="true" t="shared" si="99" ref="L276:L277">L277</f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92">
        <v>3</v>
      </c>
      <c r="B277" s="93">
        <v>2</v>
      </c>
      <c r="C277" s="93">
        <v>2</v>
      </c>
      <c r="D277" s="93">
        <v>5</v>
      </c>
      <c r="E277" s="93">
        <v>1</v>
      </c>
      <c r="F277" s="95"/>
      <c r="G277" s="94" t="s">
        <v>162</v>
      </c>
      <c r="H277" s="222">
        <v>242</v>
      </c>
      <c r="I277" s="97">
        <f t="shared" si="96"/>
        <v>0</v>
      </c>
      <c r="J277" s="147">
        <f t="shared" si="97"/>
        <v>0</v>
      </c>
      <c r="K277" s="147">
        <f t="shared" si="98"/>
        <v>0</v>
      </c>
      <c r="L277" s="98">
        <f t="shared" si="9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19">
        <v>3</v>
      </c>
      <c r="B278" s="120">
        <v>2</v>
      </c>
      <c r="C278" s="120">
        <v>2</v>
      </c>
      <c r="D278" s="120">
        <v>5</v>
      </c>
      <c r="E278" s="120">
        <v>1</v>
      </c>
      <c r="F278" s="123">
        <v>1</v>
      </c>
      <c r="G278" s="121" t="s">
        <v>162</v>
      </c>
      <c r="H278" s="227">
        <v>243</v>
      </c>
      <c r="I278" s="183"/>
      <c r="J278" s="183"/>
      <c r="K278" s="183"/>
      <c r="L278" s="18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92">
        <v>3</v>
      </c>
      <c r="B279" s="93">
        <v>2</v>
      </c>
      <c r="C279" s="93">
        <v>2</v>
      </c>
      <c r="D279" s="93">
        <v>6</v>
      </c>
      <c r="E279" s="93"/>
      <c r="F279" s="95"/>
      <c r="G279" s="94" t="s">
        <v>163</v>
      </c>
      <c r="H279" s="222">
        <v>244</v>
      </c>
      <c r="I279" s="97">
        <f aca="true" t="shared" si="100" ref="I279:I280">I280</f>
        <v>0</v>
      </c>
      <c r="J279" s="231">
        <f aca="true" t="shared" si="101" ref="J279:J280">J280</f>
        <v>0</v>
      </c>
      <c r="K279" s="147">
        <f aca="true" t="shared" si="102" ref="K279:K280">K280</f>
        <v>0</v>
      </c>
      <c r="L279" s="98">
        <f aca="true" t="shared" si="103" ref="L279:L280">L280</f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92">
        <v>3</v>
      </c>
      <c r="B280" s="93">
        <v>2</v>
      </c>
      <c r="C280" s="93">
        <v>2</v>
      </c>
      <c r="D280" s="93">
        <v>6</v>
      </c>
      <c r="E280" s="93">
        <v>1</v>
      </c>
      <c r="F280" s="95"/>
      <c r="G280" s="94" t="s">
        <v>163</v>
      </c>
      <c r="H280" s="227">
        <v>245</v>
      </c>
      <c r="I280" s="97">
        <f t="shared" si="100"/>
        <v>0</v>
      </c>
      <c r="J280" s="231">
        <f t="shared" si="101"/>
        <v>0</v>
      </c>
      <c r="K280" s="147">
        <f t="shared" si="102"/>
        <v>0</v>
      </c>
      <c r="L280" s="98">
        <f t="shared" si="103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92">
        <v>3</v>
      </c>
      <c r="B281" s="191">
        <v>2</v>
      </c>
      <c r="C281" s="191">
        <v>2</v>
      </c>
      <c r="D281" s="93">
        <v>6</v>
      </c>
      <c r="E281" s="191">
        <v>1</v>
      </c>
      <c r="F281" s="201">
        <v>1</v>
      </c>
      <c r="G281" s="192" t="s">
        <v>163</v>
      </c>
      <c r="H281" s="222">
        <v>246</v>
      </c>
      <c r="I281" s="183"/>
      <c r="J281" s="183"/>
      <c r="K281" s="183"/>
      <c r="L281" s="18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99">
        <v>3</v>
      </c>
      <c r="B282" s="92">
        <v>2</v>
      </c>
      <c r="C282" s="93">
        <v>2</v>
      </c>
      <c r="D282" s="93">
        <v>7</v>
      </c>
      <c r="E282" s="93"/>
      <c r="F282" s="95"/>
      <c r="G282" s="94" t="s">
        <v>164</v>
      </c>
      <c r="H282" s="227">
        <v>247</v>
      </c>
      <c r="I282" s="97">
        <f>I283</f>
        <v>0</v>
      </c>
      <c r="J282" s="231">
        <f>J283</f>
        <v>0</v>
      </c>
      <c r="K282" s="147">
        <f>K283</f>
        <v>0</v>
      </c>
      <c r="L282" s="9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99">
        <v>3</v>
      </c>
      <c r="B283" s="92">
        <v>2</v>
      </c>
      <c r="C283" s="93">
        <v>2</v>
      </c>
      <c r="D283" s="93">
        <v>7</v>
      </c>
      <c r="E283" s="93">
        <v>1</v>
      </c>
      <c r="F283" s="95"/>
      <c r="G283" s="94" t="s">
        <v>164</v>
      </c>
      <c r="H283" s="222">
        <v>248</v>
      </c>
      <c r="I283" s="97">
        <f>I284+I285</f>
        <v>0</v>
      </c>
      <c r="J283" s="97">
        <f>J284+J285</f>
        <v>0</v>
      </c>
      <c r="K283" s="97">
        <f>K284+K285</f>
        <v>0</v>
      </c>
      <c r="L283" s="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99">
        <v>3</v>
      </c>
      <c r="B284" s="92">
        <v>2</v>
      </c>
      <c r="C284" s="92">
        <v>2</v>
      </c>
      <c r="D284" s="93">
        <v>7</v>
      </c>
      <c r="E284" s="93">
        <v>1</v>
      </c>
      <c r="F284" s="95">
        <v>1</v>
      </c>
      <c r="G284" s="94" t="s">
        <v>159</v>
      </c>
      <c r="H284" s="227">
        <v>249</v>
      </c>
      <c r="I284" s="183"/>
      <c r="J284" s="183"/>
      <c r="K284" s="183"/>
      <c r="L284" s="18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99">
        <v>3</v>
      </c>
      <c r="B285" s="92">
        <v>2</v>
      </c>
      <c r="C285" s="92">
        <v>2</v>
      </c>
      <c r="D285" s="93">
        <v>7</v>
      </c>
      <c r="E285" s="93">
        <v>1</v>
      </c>
      <c r="F285" s="95">
        <v>2</v>
      </c>
      <c r="G285" s="94" t="s">
        <v>160</v>
      </c>
      <c r="H285" s="222">
        <v>250</v>
      </c>
      <c r="I285" s="103"/>
      <c r="J285" s="103"/>
      <c r="K285" s="103"/>
      <c r="L285" s="10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104">
        <v>3</v>
      </c>
      <c r="B286" s="104">
        <v>3</v>
      </c>
      <c r="C286" s="83"/>
      <c r="D286" s="157"/>
      <c r="E286" s="157"/>
      <c r="F286" s="158"/>
      <c r="G286" s="169" t="s">
        <v>168</v>
      </c>
      <c r="H286" s="227">
        <v>251</v>
      </c>
      <c r="I286" s="79">
        <f>SUM(I287+I316)</f>
        <v>0</v>
      </c>
      <c r="J286" s="232">
        <f>SUM(J287+J316)</f>
        <v>0</v>
      </c>
      <c r="K286" s="217">
        <f>SUM(K287+K316)</f>
        <v>0</v>
      </c>
      <c r="L286" s="8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99">
        <v>3</v>
      </c>
      <c r="B287" s="99">
        <v>3</v>
      </c>
      <c r="C287" s="92">
        <v>1</v>
      </c>
      <c r="D287" s="93"/>
      <c r="E287" s="93"/>
      <c r="F287" s="95"/>
      <c r="G287" s="177" t="s">
        <v>149</v>
      </c>
      <c r="H287" s="222">
        <v>252</v>
      </c>
      <c r="I287" s="97">
        <f>SUM(I289+I294+I298+I302+I306+I309+I312)</f>
        <v>0</v>
      </c>
      <c r="J287" s="231">
        <f>SUM(J289+J294+J298+J302+J306+J309+J312)</f>
        <v>0</v>
      </c>
      <c r="K287" s="147">
        <f>SUM(K289+K294+K298+K302+K306+K309+K312)</f>
        <v>0</v>
      </c>
      <c r="L287" s="9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165">
        <v>1</v>
      </c>
      <c r="B288" s="165"/>
      <c r="C288" s="165"/>
      <c r="D288" s="165"/>
      <c r="E288" s="165"/>
      <c r="F288" s="165"/>
      <c r="G288" s="164">
        <v>2</v>
      </c>
      <c r="H288" s="165">
        <v>3</v>
      </c>
      <c r="I288" s="163">
        <v>4</v>
      </c>
      <c r="J288" s="233">
        <v>5</v>
      </c>
      <c r="K288" s="165">
        <v>6</v>
      </c>
      <c r="L288" s="16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99">
        <v>3</v>
      </c>
      <c r="B289" s="99">
        <v>3</v>
      </c>
      <c r="C289" s="92">
        <v>1</v>
      </c>
      <c r="D289" s="93">
        <v>1</v>
      </c>
      <c r="E289" s="93"/>
      <c r="F289" s="95"/>
      <c r="G289" s="94" t="s">
        <v>150</v>
      </c>
      <c r="H289" s="227">
        <v>253</v>
      </c>
      <c r="I289" s="97">
        <f>I290</f>
        <v>0</v>
      </c>
      <c r="J289" s="231">
        <f>J290</f>
        <v>0</v>
      </c>
      <c r="K289" s="147">
        <f>K290</f>
        <v>0</v>
      </c>
      <c r="L289" s="9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99">
        <v>3</v>
      </c>
      <c r="B290" s="99">
        <v>3</v>
      </c>
      <c r="C290" s="92">
        <v>1</v>
      </c>
      <c r="D290" s="93">
        <v>1</v>
      </c>
      <c r="E290" s="93">
        <v>1</v>
      </c>
      <c r="F290" s="95"/>
      <c r="G290" s="94" t="s">
        <v>150</v>
      </c>
      <c r="H290" s="222">
        <v>254</v>
      </c>
      <c r="I290" s="97">
        <f>SUM(I291:I293)</f>
        <v>0</v>
      </c>
      <c r="J290" s="231">
        <f>SUM(J291:J293)</f>
        <v>0</v>
      </c>
      <c r="K290" s="147">
        <f>SUM(K291:K293)</f>
        <v>0</v>
      </c>
      <c r="L290" s="9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99">
        <v>3</v>
      </c>
      <c r="B291" s="99">
        <v>3</v>
      </c>
      <c r="C291" s="92">
        <v>1</v>
      </c>
      <c r="D291" s="93">
        <v>1</v>
      </c>
      <c r="E291" s="93">
        <v>1</v>
      </c>
      <c r="F291" s="95">
        <v>1</v>
      </c>
      <c r="G291" s="94" t="s">
        <v>151</v>
      </c>
      <c r="H291" s="227">
        <v>255</v>
      </c>
      <c r="I291" s="103"/>
      <c r="J291" s="103"/>
      <c r="K291" s="103"/>
      <c r="L291" s="10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99">
        <v>3</v>
      </c>
      <c r="B292" s="99">
        <v>3</v>
      </c>
      <c r="C292" s="92">
        <v>1</v>
      </c>
      <c r="D292" s="93">
        <v>1</v>
      </c>
      <c r="E292" s="93">
        <v>1</v>
      </c>
      <c r="F292" s="95">
        <v>2</v>
      </c>
      <c r="G292" s="94" t="s">
        <v>152</v>
      </c>
      <c r="H292" s="222">
        <v>256</v>
      </c>
      <c r="I292" s="103"/>
      <c r="J292" s="103"/>
      <c r="K292" s="103"/>
      <c r="L292" s="10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99">
        <v>3</v>
      </c>
      <c r="B293" s="92">
        <v>3</v>
      </c>
      <c r="C293" s="87">
        <v>1</v>
      </c>
      <c r="D293" s="93">
        <v>1</v>
      </c>
      <c r="E293" s="93">
        <v>1</v>
      </c>
      <c r="F293" s="95">
        <v>3</v>
      </c>
      <c r="G293" s="94" t="s">
        <v>169</v>
      </c>
      <c r="H293" s="227">
        <v>257</v>
      </c>
      <c r="I293" s="103"/>
      <c r="J293" s="103"/>
      <c r="K293" s="103"/>
      <c r="L293" s="10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187">
        <v>3</v>
      </c>
      <c r="B294" s="87">
        <v>3</v>
      </c>
      <c r="C294" s="92">
        <v>1</v>
      </c>
      <c r="D294" s="93">
        <v>2</v>
      </c>
      <c r="E294" s="93"/>
      <c r="F294" s="95"/>
      <c r="G294" s="94" t="s">
        <v>170</v>
      </c>
      <c r="H294" s="222">
        <v>258</v>
      </c>
      <c r="I294" s="97">
        <f>I295</f>
        <v>0</v>
      </c>
      <c r="J294" s="231">
        <f>J295</f>
        <v>0</v>
      </c>
      <c r="K294" s="147">
        <f>K295</f>
        <v>0</v>
      </c>
      <c r="L294" s="9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87">
        <v>3</v>
      </c>
      <c r="B295" s="187">
        <v>3</v>
      </c>
      <c r="C295" s="87">
        <v>1</v>
      </c>
      <c r="D295" s="85">
        <v>2</v>
      </c>
      <c r="E295" s="85">
        <v>1</v>
      </c>
      <c r="F295" s="88"/>
      <c r="G295" s="86" t="s">
        <v>170</v>
      </c>
      <c r="H295" s="222">
        <v>259</v>
      </c>
      <c r="I295" s="144">
        <f>SUM(I296:I297)</f>
        <v>0</v>
      </c>
      <c r="J295" s="234">
        <f>SUM(J296:J297)</f>
        <v>0</v>
      </c>
      <c r="K295" s="145">
        <f>SUM(K296:K297)</f>
        <v>0</v>
      </c>
      <c r="L295" s="14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99">
        <v>3</v>
      </c>
      <c r="B296" s="99">
        <v>3</v>
      </c>
      <c r="C296" s="92">
        <v>1</v>
      </c>
      <c r="D296" s="93">
        <v>2</v>
      </c>
      <c r="E296" s="93">
        <v>1</v>
      </c>
      <c r="F296" s="95">
        <v>1</v>
      </c>
      <c r="G296" s="94" t="s">
        <v>156</v>
      </c>
      <c r="H296" s="222">
        <v>260</v>
      </c>
      <c r="I296" s="103"/>
      <c r="J296" s="103"/>
      <c r="K296" s="103"/>
      <c r="L296" s="10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109">
        <v>3</v>
      </c>
      <c r="B297" s="200">
        <v>3</v>
      </c>
      <c r="C297" s="152">
        <v>1</v>
      </c>
      <c r="D297" s="191">
        <v>2</v>
      </c>
      <c r="E297" s="191">
        <v>1</v>
      </c>
      <c r="F297" s="201">
        <v>2</v>
      </c>
      <c r="G297" s="192" t="s">
        <v>157</v>
      </c>
      <c r="H297" s="222">
        <v>261</v>
      </c>
      <c r="I297" s="103"/>
      <c r="J297" s="103"/>
      <c r="K297" s="103"/>
      <c r="L297" s="10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92">
        <v>3</v>
      </c>
      <c r="B298" s="94">
        <v>3</v>
      </c>
      <c r="C298" s="92">
        <v>1</v>
      </c>
      <c r="D298" s="93">
        <v>3</v>
      </c>
      <c r="E298" s="93"/>
      <c r="F298" s="95"/>
      <c r="G298" s="94" t="s">
        <v>158</v>
      </c>
      <c r="H298" s="222">
        <v>262</v>
      </c>
      <c r="I298" s="97">
        <f>I299</f>
        <v>0</v>
      </c>
      <c r="J298" s="231">
        <f>J299</f>
        <v>0</v>
      </c>
      <c r="K298" s="147">
        <f>K299</f>
        <v>0</v>
      </c>
      <c r="L298" s="9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92">
        <v>3</v>
      </c>
      <c r="B299" s="192">
        <v>3</v>
      </c>
      <c r="C299" s="152">
        <v>1</v>
      </c>
      <c r="D299" s="191">
        <v>3</v>
      </c>
      <c r="E299" s="191">
        <v>1</v>
      </c>
      <c r="F299" s="201"/>
      <c r="G299" s="192" t="s">
        <v>158</v>
      </c>
      <c r="H299" s="222">
        <v>263</v>
      </c>
      <c r="I299" s="98">
        <f>I300+I301</f>
        <v>0</v>
      </c>
      <c r="J299" s="98">
        <f>J300+J301</f>
        <v>0</v>
      </c>
      <c r="K299" s="98">
        <f>K300+K301</f>
        <v>0</v>
      </c>
      <c r="L299" s="9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92">
        <v>3</v>
      </c>
      <c r="B300" s="94">
        <v>3</v>
      </c>
      <c r="C300" s="92">
        <v>1</v>
      </c>
      <c r="D300" s="93">
        <v>3</v>
      </c>
      <c r="E300" s="93">
        <v>1</v>
      </c>
      <c r="F300" s="95">
        <v>1</v>
      </c>
      <c r="G300" s="94" t="s">
        <v>159</v>
      </c>
      <c r="H300" s="222">
        <v>264</v>
      </c>
      <c r="I300" s="183"/>
      <c r="J300" s="183"/>
      <c r="K300" s="183"/>
      <c r="L300" s="208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92">
        <v>3</v>
      </c>
      <c r="B301" s="94">
        <v>3</v>
      </c>
      <c r="C301" s="92">
        <v>1</v>
      </c>
      <c r="D301" s="93">
        <v>3</v>
      </c>
      <c r="E301" s="93">
        <v>1</v>
      </c>
      <c r="F301" s="95">
        <v>2</v>
      </c>
      <c r="G301" s="94" t="s">
        <v>160</v>
      </c>
      <c r="H301" s="222">
        <v>265</v>
      </c>
      <c r="I301" s="103"/>
      <c r="J301" s="103"/>
      <c r="K301" s="103"/>
      <c r="L301" s="10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92">
        <v>3</v>
      </c>
      <c r="B302" s="94">
        <v>3</v>
      </c>
      <c r="C302" s="92">
        <v>1</v>
      </c>
      <c r="D302" s="93">
        <v>4</v>
      </c>
      <c r="E302" s="93"/>
      <c r="F302" s="95"/>
      <c r="G302" s="94" t="s">
        <v>171</v>
      </c>
      <c r="H302" s="222">
        <v>266</v>
      </c>
      <c r="I302" s="97">
        <f>I303</f>
        <v>0</v>
      </c>
      <c r="J302" s="231">
        <f>J303</f>
        <v>0</v>
      </c>
      <c r="K302" s="147">
        <f>K303</f>
        <v>0</v>
      </c>
      <c r="L302" s="9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99">
        <v>3</v>
      </c>
      <c r="B303" s="92">
        <v>3</v>
      </c>
      <c r="C303" s="93">
        <v>1</v>
      </c>
      <c r="D303" s="93">
        <v>4</v>
      </c>
      <c r="E303" s="93">
        <v>1</v>
      </c>
      <c r="F303" s="95"/>
      <c r="G303" s="94" t="s">
        <v>171</v>
      </c>
      <c r="H303" s="222">
        <v>267</v>
      </c>
      <c r="I303" s="97">
        <f>SUM(I304:I305)</f>
        <v>0</v>
      </c>
      <c r="J303" s="97">
        <f>SUM(J304:J305)</f>
        <v>0</v>
      </c>
      <c r="K303" s="97">
        <f>SUM(K304:K305)</f>
        <v>0</v>
      </c>
      <c r="L303" s="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99">
        <v>3</v>
      </c>
      <c r="B304" s="92">
        <v>3</v>
      </c>
      <c r="C304" s="93">
        <v>1</v>
      </c>
      <c r="D304" s="93">
        <v>4</v>
      </c>
      <c r="E304" s="93">
        <v>1</v>
      </c>
      <c r="F304" s="95">
        <v>1</v>
      </c>
      <c r="G304" s="94" t="s">
        <v>159</v>
      </c>
      <c r="H304" s="222">
        <v>268</v>
      </c>
      <c r="I304" s="102"/>
      <c r="J304" s="103"/>
      <c r="K304" s="103"/>
      <c r="L304" s="10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19">
        <v>3</v>
      </c>
      <c r="B305" s="120">
        <v>3</v>
      </c>
      <c r="C305" s="120">
        <v>1</v>
      </c>
      <c r="D305" s="120">
        <v>4</v>
      </c>
      <c r="E305" s="120">
        <v>1</v>
      </c>
      <c r="F305" s="123">
        <v>2</v>
      </c>
      <c r="G305" s="120" t="s">
        <v>160</v>
      </c>
      <c r="H305" s="222">
        <v>269</v>
      </c>
      <c r="I305" s="103"/>
      <c r="J305" s="183"/>
      <c r="K305" s="183"/>
      <c r="L305" s="208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92">
        <v>3</v>
      </c>
      <c r="B306" s="93">
        <v>3</v>
      </c>
      <c r="C306" s="93">
        <v>1</v>
      </c>
      <c r="D306" s="93">
        <v>5</v>
      </c>
      <c r="E306" s="93"/>
      <c r="F306" s="95"/>
      <c r="G306" s="94" t="s">
        <v>172</v>
      </c>
      <c r="H306" s="222">
        <v>270</v>
      </c>
      <c r="I306" s="146">
        <f aca="true" t="shared" si="104" ref="I306:I307">I307</f>
        <v>0</v>
      </c>
      <c r="J306" s="231">
        <f aca="true" t="shared" si="105" ref="J306:J307">J307</f>
        <v>0</v>
      </c>
      <c r="K306" s="98">
        <f aca="true" t="shared" si="106" ref="K306:K307">K307</f>
        <v>0</v>
      </c>
      <c r="L306" s="98">
        <f aca="true" t="shared" si="107" ref="L306:L307">L307</f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87">
        <v>3</v>
      </c>
      <c r="B307" s="191">
        <v>3</v>
      </c>
      <c r="C307" s="191">
        <v>1</v>
      </c>
      <c r="D307" s="191">
        <v>5</v>
      </c>
      <c r="E307" s="191">
        <v>1</v>
      </c>
      <c r="F307" s="201"/>
      <c r="G307" s="192" t="s">
        <v>172</v>
      </c>
      <c r="H307" s="222">
        <v>271</v>
      </c>
      <c r="I307" s="98">
        <f t="shared" si="104"/>
        <v>0</v>
      </c>
      <c r="J307" s="234">
        <f t="shared" si="105"/>
        <v>0</v>
      </c>
      <c r="K307" s="146">
        <f t="shared" si="106"/>
        <v>0</v>
      </c>
      <c r="L307" s="146">
        <f t="shared" si="107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92">
        <v>3</v>
      </c>
      <c r="B308" s="93">
        <v>3</v>
      </c>
      <c r="C308" s="93">
        <v>1</v>
      </c>
      <c r="D308" s="93">
        <v>5</v>
      </c>
      <c r="E308" s="93">
        <v>1</v>
      </c>
      <c r="F308" s="95">
        <v>1</v>
      </c>
      <c r="G308" s="94" t="s">
        <v>172</v>
      </c>
      <c r="H308" s="222">
        <v>272</v>
      </c>
      <c r="I308" s="103"/>
      <c r="J308" s="183"/>
      <c r="K308" s="183"/>
      <c r="L308" s="208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92">
        <v>3</v>
      </c>
      <c r="B309" s="93">
        <v>3</v>
      </c>
      <c r="C309" s="93">
        <v>1</v>
      </c>
      <c r="D309" s="93">
        <v>6</v>
      </c>
      <c r="E309" s="93"/>
      <c r="F309" s="95"/>
      <c r="G309" s="94" t="s">
        <v>163</v>
      </c>
      <c r="H309" s="222">
        <v>273</v>
      </c>
      <c r="I309" s="98">
        <f aca="true" t="shared" si="108" ref="I309:I310">I310</f>
        <v>0</v>
      </c>
      <c r="J309" s="231">
        <f aca="true" t="shared" si="109" ref="J309:J310">J310</f>
        <v>0</v>
      </c>
      <c r="K309" s="98">
        <f aca="true" t="shared" si="110" ref="K309:K310">K310</f>
        <v>0</v>
      </c>
      <c r="L309" s="98">
        <f aca="true" t="shared" si="111" ref="L309:L310"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92">
        <v>3</v>
      </c>
      <c r="B310" s="93">
        <v>3</v>
      </c>
      <c r="C310" s="93">
        <v>1</v>
      </c>
      <c r="D310" s="93">
        <v>6</v>
      </c>
      <c r="E310" s="93">
        <v>1</v>
      </c>
      <c r="F310" s="95"/>
      <c r="G310" s="94" t="s">
        <v>163</v>
      </c>
      <c r="H310" s="222">
        <v>274</v>
      </c>
      <c r="I310" s="97">
        <f t="shared" si="108"/>
        <v>0</v>
      </c>
      <c r="J310" s="231">
        <f t="shared" si="109"/>
        <v>0</v>
      </c>
      <c r="K310" s="98">
        <f t="shared" si="110"/>
        <v>0</v>
      </c>
      <c r="L310" s="98">
        <f t="shared" si="111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92">
        <v>3</v>
      </c>
      <c r="B311" s="93">
        <v>3</v>
      </c>
      <c r="C311" s="93">
        <v>1</v>
      </c>
      <c r="D311" s="93">
        <v>6</v>
      </c>
      <c r="E311" s="93">
        <v>1</v>
      </c>
      <c r="F311" s="95">
        <v>1</v>
      </c>
      <c r="G311" s="94" t="s">
        <v>163</v>
      </c>
      <c r="H311" s="222">
        <v>275</v>
      </c>
      <c r="I311" s="183"/>
      <c r="J311" s="183"/>
      <c r="K311" s="183"/>
      <c r="L311" s="20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92">
        <v>3</v>
      </c>
      <c r="B312" s="93">
        <v>3</v>
      </c>
      <c r="C312" s="93">
        <v>1</v>
      </c>
      <c r="D312" s="93">
        <v>7</v>
      </c>
      <c r="E312" s="93"/>
      <c r="F312" s="95"/>
      <c r="G312" s="94" t="s">
        <v>164</v>
      </c>
      <c r="H312" s="222">
        <v>276</v>
      </c>
      <c r="I312" s="97">
        <f>I313</f>
        <v>0</v>
      </c>
      <c r="J312" s="231">
        <f>J313</f>
        <v>0</v>
      </c>
      <c r="K312" s="98">
        <f>K313</f>
        <v>0</v>
      </c>
      <c r="L312" s="9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92">
        <v>3</v>
      </c>
      <c r="B313" s="93">
        <v>3</v>
      </c>
      <c r="C313" s="93">
        <v>1</v>
      </c>
      <c r="D313" s="93">
        <v>7</v>
      </c>
      <c r="E313" s="93">
        <v>1</v>
      </c>
      <c r="F313" s="95"/>
      <c r="G313" s="94" t="s">
        <v>164</v>
      </c>
      <c r="H313" s="222">
        <v>277</v>
      </c>
      <c r="I313" s="97">
        <f>I314+I315</f>
        <v>0</v>
      </c>
      <c r="J313" s="97">
        <f>J314+J315</f>
        <v>0</v>
      </c>
      <c r="K313" s="97">
        <f>K314+K315</f>
        <v>0</v>
      </c>
      <c r="L313" s="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92">
        <v>3</v>
      </c>
      <c r="B314" s="93">
        <v>3</v>
      </c>
      <c r="C314" s="93">
        <v>1</v>
      </c>
      <c r="D314" s="93">
        <v>7</v>
      </c>
      <c r="E314" s="93">
        <v>1</v>
      </c>
      <c r="F314" s="95">
        <v>1</v>
      </c>
      <c r="G314" s="94" t="s">
        <v>159</v>
      </c>
      <c r="H314" s="222">
        <v>278</v>
      </c>
      <c r="I314" s="183"/>
      <c r="J314" s="183"/>
      <c r="K314" s="183"/>
      <c r="L314" s="208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92">
        <v>3</v>
      </c>
      <c r="B315" s="93">
        <v>3</v>
      </c>
      <c r="C315" s="93">
        <v>1</v>
      </c>
      <c r="D315" s="93">
        <v>7</v>
      </c>
      <c r="E315" s="93">
        <v>1</v>
      </c>
      <c r="F315" s="95">
        <v>2</v>
      </c>
      <c r="G315" s="94" t="s">
        <v>160</v>
      </c>
      <c r="H315" s="222">
        <v>279</v>
      </c>
      <c r="I315" s="103"/>
      <c r="J315" s="103"/>
      <c r="K315" s="103"/>
      <c r="L315" s="10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92">
        <v>3</v>
      </c>
      <c r="B316" s="93">
        <v>3</v>
      </c>
      <c r="C316" s="93">
        <v>2</v>
      </c>
      <c r="D316" s="93"/>
      <c r="E316" s="93"/>
      <c r="F316" s="95"/>
      <c r="G316" s="177" t="s">
        <v>165</v>
      </c>
      <c r="H316" s="222">
        <v>280</v>
      </c>
      <c r="I316" s="97">
        <f>SUM(I317+I322+I326+I331+I335+I338+I341)</f>
        <v>0</v>
      </c>
      <c r="J316" s="231">
        <f>SUM(J317+J322+J326+J331+J335+J338+J341)</f>
        <v>0</v>
      </c>
      <c r="K316" s="98">
        <f>SUM(K317+K322+K326+K331+K335+K338+K341)</f>
        <v>0</v>
      </c>
      <c r="L316" s="9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92">
        <v>3</v>
      </c>
      <c r="B317" s="93">
        <v>3</v>
      </c>
      <c r="C317" s="93">
        <v>2</v>
      </c>
      <c r="D317" s="93">
        <v>1</v>
      </c>
      <c r="E317" s="93"/>
      <c r="F317" s="95"/>
      <c r="G317" s="94" t="s">
        <v>167</v>
      </c>
      <c r="H317" s="222">
        <v>281</v>
      </c>
      <c r="I317" s="97">
        <f>I318</f>
        <v>0</v>
      </c>
      <c r="J317" s="231">
        <f>J318</f>
        <v>0</v>
      </c>
      <c r="K317" s="98">
        <f>K318</f>
        <v>0</v>
      </c>
      <c r="L317" s="9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99">
        <v>3</v>
      </c>
      <c r="B318" s="92">
        <v>3</v>
      </c>
      <c r="C318" s="93">
        <v>2</v>
      </c>
      <c r="D318" s="94">
        <v>1</v>
      </c>
      <c r="E318" s="92">
        <v>1</v>
      </c>
      <c r="F318" s="95"/>
      <c r="G318" s="94" t="s">
        <v>167</v>
      </c>
      <c r="H318" s="222">
        <v>282</v>
      </c>
      <c r="I318" s="97">
        <f>SUM(I319:I321)</f>
        <v>0</v>
      </c>
      <c r="J318" s="231">
        <f>SUM(J319:J321)</f>
        <v>0</v>
      </c>
      <c r="K318" s="98">
        <f>SUM(K319:K321)</f>
        <v>0</v>
      </c>
      <c r="L318" s="9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99">
        <v>3</v>
      </c>
      <c r="B319" s="92">
        <v>3</v>
      </c>
      <c r="C319" s="93">
        <v>2</v>
      </c>
      <c r="D319" s="94">
        <v>1</v>
      </c>
      <c r="E319" s="92">
        <v>1</v>
      </c>
      <c r="F319" s="95">
        <v>1</v>
      </c>
      <c r="G319" s="94" t="s">
        <v>151</v>
      </c>
      <c r="H319" s="222">
        <v>283</v>
      </c>
      <c r="I319" s="103"/>
      <c r="J319" s="103"/>
      <c r="K319" s="103"/>
      <c r="L319" s="10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87">
        <v>3</v>
      </c>
      <c r="B320" s="87">
        <v>3</v>
      </c>
      <c r="C320" s="85">
        <v>2</v>
      </c>
      <c r="D320" s="86">
        <v>1</v>
      </c>
      <c r="E320" s="87">
        <v>1</v>
      </c>
      <c r="F320" s="88">
        <v>2</v>
      </c>
      <c r="G320" s="86" t="s">
        <v>152</v>
      </c>
      <c r="H320" s="222">
        <v>284</v>
      </c>
      <c r="I320" s="103"/>
      <c r="J320" s="103"/>
      <c r="K320" s="103"/>
      <c r="L320" s="10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99">
        <v>3</v>
      </c>
      <c r="B321" s="99">
        <v>3</v>
      </c>
      <c r="C321" s="92">
        <v>2</v>
      </c>
      <c r="D321" s="94">
        <v>1</v>
      </c>
      <c r="E321" s="92">
        <v>1</v>
      </c>
      <c r="F321" s="95">
        <v>3</v>
      </c>
      <c r="G321" s="94" t="s">
        <v>169</v>
      </c>
      <c r="H321" s="222">
        <v>285</v>
      </c>
      <c r="I321" s="103"/>
      <c r="J321" s="103"/>
      <c r="K321" s="103"/>
      <c r="L321" s="10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109">
        <v>3</v>
      </c>
      <c r="B322" s="109">
        <v>3</v>
      </c>
      <c r="C322" s="152">
        <v>2</v>
      </c>
      <c r="D322" s="192">
        <v>2</v>
      </c>
      <c r="E322" s="152"/>
      <c r="F322" s="201"/>
      <c r="G322" s="192" t="s">
        <v>170</v>
      </c>
      <c r="H322" s="222">
        <v>286</v>
      </c>
      <c r="I322" s="115">
        <f>I323</f>
        <v>0</v>
      </c>
      <c r="J322" s="235">
        <f>J323</f>
        <v>0</v>
      </c>
      <c r="K322" s="117">
        <f>K323</f>
        <v>0</v>
      </c>
      <c r="L322" s="11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99">
        <v>3</v>
      </c>
      <c r="B323" s="99">
        <v>3</v>
      </c>
      <c r="C323" s="92">
        <v>2</v>
      </c>
      <c r="D323" s="94">
        <v>2</v>
      </c>
      <c r="E323" s="92">
        <v>1</v>
      </c>
      <c r="F323" s="95"/>
      <c r="G323" s="94" t="s">
        <v>170</v>
      </c>
      <c r="H323" s="222">
        <v>287</v>
      </c>
      <c r="I323" s="97">
        <f>SUM(I324:I325)</f>
        <v>0</v>
      </c>
      <c r="J323" s="147">
        <f>SUM(J324:J325)</f>
        <v>0</v>
      </c>
      <c r="K323" s="98">
        <f>SUM(K324:K325)</f>
        <v>0</v>
      </c>
      <c r="L323" s="9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99">
        <v>3</v>
      </c>
      <c r="B324" s="99">
        <v>3</v>
      </c>
      <c r="C324" s="92">
        <v>2</v>
      </c>
      <c r="D324" s="94">
        <v>2</v>
      </c>
      <c r="E324" s="99">
        <v>1</v>
      </c>
      <c r="F324" s="172">
        <v>1</v>
      </c>
      <c r="G324" s="94" t="s">
        <v>156</v>
      </c>
      <c r="H324" s="222">
        <v>288</v>
      </c>
      <c r="I324" s="103"/>
      <c r="J324" s="103"/>
      <c r="K324" s="103"/>
      <c r="L324" s="10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109">
        <v>3</v>
      </c>
      <c r="B325" s="109">
        <v>3</v>
      </c>
      <c r="C325" s="110">
        <v>2</v>
      </c>
      <c r="D325" s="111">
        <v>2</v>
      </c>
      <c r="E325" s="112">
        <v>1</v>
      </c>
      <c r="F325" s="193">
        <v>2</v>
      </c>
      <c r="G325" s="112" t="s">
        <v>157</v>
      </c>
      <c r="H325" s="222">
        <v>289</v>
      </c>
      <c r="I325" s="103"/>
      <c r="J325" s="103"/>
      <c r="K325" s="103"/>
      <c r="L325" s="10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99">
        <v>3</v>
      </c>
      <c r="B326" s="99">
        <v>3</v>
      </c>
      <c r="C326" s="92">
        <v>2</v>
      </c>
      <c r="D326" s="93">
        <v>3</v>
      </c>
      <c r="E326" s="94"/>
      <c r="F326" s="172"/>
      <c r="G326" s="94" t="s">
        <v>158</v>
      </c>
      <c r="H326" s="222">
        <v>290</v>
      </c>
      <c r="I326" s="97">
        <f>I327</f>
        <v>0</v>
      </c>
      <c r="J326" s="147">
        <f>J327</f>
        <v>0</v>
      </c>
      <c r="K326" s="147">
        <f>K327</f>
        <v>0</v>
      </c>
      <c r="L326" s="9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99">
        <v>3</v>
      </c>
      <c r="B327" s="99">
        <v>3</v>
      </c>
      <c r="C327" s="92">
        <v>2</v>
      </c>
      <c r="D327" s="93">
        <v>3</v>
      </c>
      <c r="E327" s="94">
        <v>1</v>
      </c>
      <c r="F327" s="172"/>
      <c r="G327" s="93" t="s">
        <v>158</v>
      </c>
      <c r="H327" s="222">
        <v>291</v>
      </c>
      <c r="I327" s="97">
        <f>I328+I329</f>
        <v>0</v>
      </c>
      <c r="J327" s="97">
        <f>J328+J329</f>
        <v>0</v>
      </c>
      <c r="K327" s="97">
        <f>K328+K329</f>
        <v>0</v>
      </c>
      <c r="L327" s="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99">
        <v>3</v>
      </c>
      <c r="B328" s="99">
        <v>3</v>
      </c>
      <c r="C328" s="92">
        <v>2</v>
      </c>
      <c r="D328" s="93">
        <v>3</v>
      </c>
      <c r="E328" s="94">
        <v>1</v>
      </c>
      <c r="F328" s="172">
        <v>1</v>
      </c>
      <c r="G328" s="94" t="s">
        <v>159</v>
      </c>
      <c r="H328" s="222">
        <v>292</v>
      </c>
      <c r="I328" s="183"/>
      <c r="J328" s="183"/>
      <c r="K328" s="183"/>
      <c r="L328" s="208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99">
        <v>3</v>
      </c>
      <c r="B329" s="99">
        <v>3</v>
      </c>
      <c r="C329" s="92">
        <v>2</v>
      </c>
      <c r="D329" s="93">
        <v>3</v>
      </c>
      <c r="E329" s="94">
        <v>1</v>
      </c>
      <c r="F329" s="172">
        <v>2</v>
      </c>
      <c r="G329" s="94" t="s">
        <v>160</v>
      </c>
      <c r="H329" s="222">
        <v>293</v>
      </c>
      <c r="I329" s="103"/>
      <c r="J329" s="103"/>
      <c r="K329" s="103"/>
      <c r="L329" s="10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165">
        <v>1</v>
      </c>
      <c r="B330" s="165"/>
      <c r="C330" s="165"/>
      <c r="D330" s="165"/>
      <c r="E330" s="165"/>
      <c r="F330" s="165"/>
      <c r="G330" s="164">
        <v>2</v>
      </c>
      <c r="H330" s="222">
        <v>3</v>
      </c>
      <c r="I330" s="163">
        <v>4</v>
      </c>
      <c r="J330" s="233">
        <v>5</v>
      </c>
      <c r="K330" s="165">
        <v>6</v>
      </c>
      <c r="L330" s="16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99">
        <v>3</v>
      </c>
      <c r="B331" s="99">
        <v>3</v>
      </c>
      <c r="C331" s="92">
        <v>2</v>
      </c>
      <c r="D331" s="93">
        <v>4</v>
      </c>
      <c r="E331" s="93"/>
      <c r="F331" s="95"/>
      <c r="G331" s="93" t="s">
        <v>171</v>
      </c>
      <c r="H331" s="100">
        <v>294</v>
      </c>
      <c r="I331" s="97">
        <f>I332</f>
        <v>0</v>
      </c>
      <c r="J331" s="147">
        <f>J332</f>
        <v>0</v>
      </c>
      <c r="K331" s="147">
        <f>K332</f>
        <v>0</v>
      </c>
      <c r="L331" s="9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187">
        <v>3</v>
      </c>
      <c r="B332" s="187">
        <v>3</v>
      </c>
      <c r="C332" s="87">
        <v>2</v>
      </c>
      <c r="D332" s="85">
        <v>4</v>
      </c>
      <c r="E332" s="85">
        <v>1</v>
      </c>
      <c r="F332" s="88"/>
      <c r="G332" s="85" t="s">
        <v>171</v>
      </c>
      <c r="H332" s="89">
        <v>295</v>
      </c>
      <c r="I332" s="144">
        <f>SUM(I333:I334)</f>
        <v>0</v>
      </c>
      <c r="J332" s="145">
        <f>SUM(J333:J334)</f>
        <v>0</v>
      </c>
      <c r="K332" s="145">
        <f>SUM(K333:K334)</f>
        <v>0</v>
      </c>
      <c r="L332" s="14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99">
        <v>3</v>
      </c>
      <c r="B333" s="99">
        <v>3</v>
      </c>
      <c r="C333" s="92">
        <v>2</v>
      </c>
      <c r="D333" s="93">
        <v>4</v>
      </c>
      <c r="E333" s="93">
        <v>1</v>
      </c>
      <c r="F333" s="95">
        <v>1</v>
      </c>
      <c r="G333" s="93" t="s">
        <v>159</v>
      </c>
      <c r="H333" s="100">
        <v>296</v>
      </c>
      <c r="I333" s="103"/>
      <c r="J333" s="103"/>
      <c r="K333" s="103"/>
      <c r="L333" s="10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99">
        <v>3</v>
      </c>
      <c r="B334" s="99">
        <v>3</v>
      </c>
      <c r="C334" s="92">
        <v>2</v>
      </c>
      <c r="D334" s="93">
        <v>4</v>
      </c>
      <c r="E334" s="93">
        <v>1</v>
      </c>
      <c r="F334" s="95">
        <v>2</v>
      </c>
      <c r="G334" s="93" t="s">
        <v>160</v>
      </c>
      <c r="H334" s="89">
        <v>297</v>
      </c>
      <c r="I334" s="103"/>
      <c r="J334" s="103"/>
      <c r="K334" s="103"/>
      <c r="L334" s="10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99">
        <v>3</v>
      </c>
      <c r="B335" s="99">
        <v>3</v>
      </c>
      <c r="C335" s="92">
        <v>2</v>
      </c>
      <c r="D335" s="93">
        <v>5</v>
      </c>
      <c r="E335" s="93"/>
      <c r="F335" s="95"/>
      <c r="G335" s="93" t="s">
        <v>172</v>
      </c>
      <c r="H335" s="100">
        <v>298</v>
      </c>
      <c r="I335" s="97">
        <f aca="true" t="shared" si="112" ref="I335:I336">I336</f>
        <v>0</v>
      </c>
      <c r="J335" s="147">
        <f aca="true" t="shared" si="113" ref="J335:J336">J336</f>
        <v>0</v>
      </c>
      <c r="K335" s="147">
        <f aca="true" t="shared" si="114" ref="K335:K336">K336</f>
        <v>0</v>
      </c>
      <c r="L335" s="98">
        <f aca="true" t="shared" si="115" ref="L335:L336">L336</f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187">
        <v>3</v>
      </c>
      <c r="B336" s="187">
        <v>3</v>
      </c>
      <c r="C336" s="87">
        <v>2</v>
      </c>
      <c r="D336" s="85">
        <v>5</v>
      </c>
      <c r="E336" s="85">
        <v>1</v>
      </c>
      <c r="F336" s="88"/>
      <c r="G336" s="85" t="s">
        <v>172</v>
      </c>
      <c r="H336" s="89">
        <v>299</v>
      </c>
      <c r="I336" s="144">
        <f t="shared" si="112"/>
        <v>0</v>
      </c>
      <c r="J336" s="145">
        <f t="shared" si="113"/>
        <v>0</v>
      </c>
      <c r="K336" s="145">
        <f t="shared" si="114"/>
        <v>0</v>
      </c>
      <c r="L336" s="146">
        <f t="shared" si="115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99">
        <v>3</v>
      </c>
      <c r="B337" s="99">
        <v>3</v>
      </c>
      <c r="C337" s="92">
        <v>2</v>
      </c>
      <c r="D337" s="93">
        <v>5</v>
      </c>
      <c r="E337" s="93">
        <v>1</v>
      </c>
      <c r="F337" s="95">
        <v>1</v>
      </c>
      <c r="G337" s="93" t="s">
        <v>172</v>
      </c>
      <c r="H337" s="100">
        <v>300</v>
      </c>
      <c r="I337" s="183"/>
      <c r="J337" s="183"/>
      <c r="K337" s="183"/>
      <c r="L337" s="208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99">
        <v>3</v>
      </c>
      <c r="B338" s="99">
        <v>3</v>
      </c>
      <c r="C338" s="92">
        <v>2</v>
      </c>
      <c r="D338" s="93">
        <v>6</v>
      </c>
      <c r="E338" s="93"/>
      <c r="F338" s="95"/>
      <c r="G338" s="93" t="s">
        <v>163</v>
      </c>
      <c r="H338" s="89">
        <v>301</v>
      </c>
      <c r="I338" s="97">
        <f aca="true" t="shared" si="116" ref="I338:I339">I339</f>
        <v>0</v>
      </c>
      <c r="J338" s="147">
        <f aca="true" t="shared" si="117" ref="J338:J339">J339</f>
        <v>0</v>
      </c>
      <c r="K338" s="147">
        <f aca="true" t="shared" si="118" ref="K338:K339">K339</f>
        <v>0</v>
      </c>
      <c r="L338" s="98">
        <f aca="true" t="shared" si="119" ref="L338:L339">L339</f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99">
        <v>3</v>
      </c>
      <c r="B339" s="99">
        <v>3</v>
      </c>
      <c r="C339" s="92">
        <v>2</v>
      </c>
      <c r="D339" s="93">
        <v>6</v>
      </c>
      <c r="E339" s="93">
        <v>1</v>
      </c>
      <c r="F339" s="95"/>
      <c r="G339" s="93" t="s">
        <v>163</v>
      </c>
      <c r="H339" s="100">
        <v>302</v>
      </c>
      <c r="I339" s="97">
        <f t="shared" si="116"/>
        <v>0</v>
      </c>
      <c r="J339" s="147">
        <f t="shared" si="117"/>
        <v>0</v>
      </c>
      <c r="K339" s="147">
        <f t="shared" si="118"/>
        <v>0</v>
      </c>
      <c r="L339" s="98">
        <f t="shared" si="11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109">
        <v>3</v>
      </c>
      <c r="B340" s="109">
        <v>3</v>
      </c>
      <c r="C340" s="110">
        <v>2</v>
      </c>
      <c r="D340" s="111">
        <v>6</v>
      </c>
      <c r="E340" s="111">
        <v>1</v>
      </c>
      <c r="F340" s="113">
        <v>1</v>
      </c>
      <c r="G340" s="111" t="s">
        <v>163</v>
      </c>
      <c r="H340" s="89">
        <v>303</v>
      </c>
      <c r="I340" s="183"/>
      <c r="J340" s="183"/>
      <c r="K340" s="183"/>
      <c r="L340" s="208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99">
        <v>3</v>
      </c>
      <c r="B341" s="99">
        <v>3</v>
      </c>
      <c r="C341" s="92">
        <v>2</v>
      </c>
      <c r="D341" s="93">
        <v>7</v>
      </c>
      <c r="E341" s="93"/>
      <c r="F341" s="95"/>
      <c r="G341" s="93" t="s">
        <v>164</v>
      </c>
      <c r="H341" s="100">
        <v>304</v>
      </c>
      <c r="I341" s="97">
        <f aca="true" t="shared" si="120" ref="I341:I342">I342</f>
        <v>0</v>
      </c>
      <c r="J341" s="147">
        <f aca="true" t="shared" si="121" ref="J341:J342">J342</f>
        <v>0</v>
      </c>
      <c r="K341" s="147">
        <f aca="true" t="shared" si="122" ref="K341:K342">K342</f>
        <v>0</v>
      </c>
      <c r="L341" s="98">
        <f aca="true" t="shared" si="123" ref="L341:L342">L342</f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109">
        <v>3</v>
      </c>
      <c r="B342" s="109">
        <v>3</v>
      </c>
      <c r="C342" s="110">
        <v>2</v>
      </c>
      <c r="D342" s="111">
        <v>7</v>
      </c>
      <c r="E342" s="111">
        <v>1</v>
      </c>
      <c r="F342" s="113"/>
      <c r="G342" s="111" t="s">
        <v>164</v>
      </c>
      <c r="H342" s="89">
        <v>305</v>
      </c>
      <c r="I342" s="98">
        <f t="shared" si="120"/>
        <v>0</v>
      </c>
      <c r="J342" s="147">
        <f t="shared" si="121"/>
        <v>0</v>
      </c>
      <c r="K342" s="147">
        <f t="shared" si="122"/>
        <v>0</v>
      </c>
      <c r="L342" s="98">
        <f t="shared" si="123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18">
        <v>3</v>
      </c>
      <c r="B343" s="118">
        <v>3</v>
      </c>
      <c r="C343" s="119">
        <v>2</v>
      </c>
      <c r="D343" s="120">
        <v>7</v>
      </c>
      <c r="E343" s="120">
        <v>1</v>
      </c>
      <c r="F343" s="123">
        <v>1</v>
      </c>
      <c r="G343" s="120" t="s">
        <v>164</v>
      </c>
      <c r="H343" s="100">
        <v>306</v>
      </c>
      <c r="I343" s="183"/>
      <c r="J343" s="183"/>
      <c r="K343" s="183"/>
      <c r="L343" s="208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36"/>
      <c r="B344" s="236"/>
      <c r="C344" s="237"/>
      <c r="D344" s="238"/>
      <c r="E344" s="239"/>
      <c r="F344" s="240"/>
      <c r="G344" s="241" t="s">
        <v>173</v>
      </c>
      <c r="H344" s="89">
        <v>307</v>
      </c>
      <c r="I344" s="242">
        <f>SUM(I30+I174)</f>
        <v>0</v>
      </c>
      <c r="J344" s="243">
        <f>SUM(J30+J174)</f>
        <v>0</v>
      </c>
      <c r="K344" s="243">
        <f>SUM(K30+K174)</f>
        <v>0</v>
      </c>
      <c r="L344" s="244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245"/>
      <c r="B347" s="246"/>
      <c r="C347" s="246"/>
      <c r="D347" s="247"/>
      <c r="E347" s="247"/>
      <c r="F347" s="247"/>
      <c r="G347" s="248"/>
      <c r="H347" s="249"/>
      <c r="I347" s="3"/>
      <c r="J347" s="3"/>
      <c r="K347" s="250"/>
      <c r="L347" s="25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251"/>
      <c r="B348" s="252"/>
      <c r="C348" s="252"/>
      <c r="D348" s="253" t="s">
        <v>174</v>
      </c>
      <c r="E348" s="254"/>
      <c r="F348" s="254"/>
      <c r="G348" s="254"/>
      <c r="H348" s="254"/>
      <c r="I348" s="255" t="s">
        <v>175</v>
      </c>
      <c r="J348" s="3"/>
      <c r="K348" s="256" t="s">
        <v>176</v>
      </c>
      <c r="L348" s="2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4"/>
      <c r="G349" s="3"/>
      <c r="H349" s="3"/>
      <c r="I349" s="257"/>
      <c r="J349" s="3"/>
      <c r="K349" s="257"/>
      <c r="L349" s="2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250"/>
      <c r="E350" s="250"/>
      <c r="F350" s="258"/>
      <c r="G350" s="250"/>
      <c r="H350" s="3"/>
      <c r="I350" s="257"/>
      <c r="J350" s="3"/>
      <c r="K350" s="259"/>
      <c r="L350" s="25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60"/>
      <c r="B351" s="26"/>
      <c r="C351" s="26"/>
      <c r="D351" s="261" t="s">
        <v>177</v>
      </c>
      <c r="E351" s="261"/>
      <c r="F351" s="261"/>
      <c r="G351" s="261"/>
      <c r="H351" s="262"/>
      <c r="I351" s="255" t="s">
        <v>175</v>
      </c>
      <c r="J351" s="26"/>
      <c r="K351" s="256" t="s">
        <v>176</v>
      </c>
      <c r="L351" s="2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2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A247:F247"/>
    <mergeCell ref="A288:F288"/>
    <mergeCell ref="A330:F330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63" t="s">
        <v>181</v>
      </c>
      <c r="K1" s="263"/>
      <c r="L1" s="263"/>
      <c r="M1" s="19"/>
      <c r="N1" s="38"/>
      <c r="O1" s="38"/>
      <c r="P1" s="3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63" t="s">
        <v>182</v>
      </c>
      <c r="K2" s="263"/>
      <c r="L2" s="263"/>
      <c r="M2" s="19"/>
      <c r="N2" s="38"/>
      <c r="O2" s="38"/>
      <c r="P2" s="3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63" t="s">
        <v>183</v>
      </c>
      <c r="K3" s="263"/>
      <c r="L3" s="263"/>
      <c r="M3" s="19"/>
      <c r="N3" s="38"/>
      <c r="O3" s="38"/>
      <c r="P3" s="3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63" t="s">
        <v>184</v>
      </c>
      <c r="K4" s="263"/>
      <c r="L4" s="263"/>
      <c r="M4" s="19"/>
      <c r="N4" s="14"/>
      <c r="O4" s="15"/>
      <c r="P4" s="3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63" t="s">
        <v>185</v>
      </c>
      <c r="K5" s="263"/>
      <c r="L5" s="263"/>
      <c r="M5" s="19"/>
      <c r="N5" s="38"/>
      <c r="O5" s="38"/>
      <c r="P5" s="3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" t="s">
        <v>6</v>
      </c>
      <c r="H10" s="4"/>
      <c r="I10" s="4"/>
      <c r="J10" s="4"/>
      <c r="K10" s="4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" t="s">
        <v>9</v>
      </c>
      <c r="H15" s="4"/>
      <c r="I15" s="4"/>
      <c r="J15" s="4"/>
      <c r="K15" s="4"/>
      <c r="M15" s="3"/>
      <c r="N15" s="3"/>
      <c r="O15" s="3"/>
      <c r="P15" s="3"/>
    </row>
    <row r="16" spans="7:1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</row>
    <row r="17" spans="1:16" ht="12.75">
      <c r="A17" s="26"/>
      <c r="B17" s="11"/>
      <c r="C17" s="11"/>
      <c r="D17" s="11"/>
      <c r="E17" s="264"/>
      <c r="F17" s="264"/>
      <c r="G17" s="264"/>
      <c r="H17" s="264"/>
      <c r="I17" s="264"/>
      <c r="J17" s="264"/>
      <c r="K17" s="264"/>
      <c r="L17" s="11"/>
      <c r="M17" s="3"/>
      <c r="N17" s="3"/>
      <c r="O17" s="3"/>
      <c r="P17" s="3"/>
    </row>
    <row r="18" spans="1:16" ht="12" customHeight="1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2"/>
      <c r="K19" s="33"/>
      <c r="L19" s="34" t="s">
        <v>11</v>
      </c>
      <c r="M19" s="31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5" t="s">
        <v>12</v>
      </c>
      <c r="K20" s="36"/>
      <c r="L20" s="37"/>
      <c r="M20" s="31"/>
      <c r="N20" s="3"/>
      <c r="O20" s="3"/>
      <c r="P20" s="3"/>
    </row>
    <row r="21" spans="1:16" ht="12" customHeight="1">
      <c r="A21" s="3"/>
      <c r="B21" s="3"/>
      <c r="C21" s="3"/>
      <c r="D21" s="3"/>
      <c r="E21" s="38"/>
      <c r="F21" s="24"/>
      <c r="H21" s="3"/>
      <c r="I21" s="39"/>
      <c r="J21" s="39"/>
      <c r="K21" s="40" t="s">
        <v>13</v>
      </c>
      <c r="L21" s="41"/>
      <c r="M21" s="31"/>
      <c r="N21" s="3"/>
      <c r="O21" s="3"/>
      <c r="P21" s="3"/>
    </row>
    <row r="22" spans="1:16" ht="12.75" customHeight="1">
      <c r="A22" s="3"/>
      <c r="B22" s="3"/>
      <c r="C22" s="26"/>
      <c r="D22" s="26"/>
      <c r="E22" s="26"/>
      <c r="F22" s="26"/>
      <c r="G22" s="26"/>
      <c r="H22" s="26"/>
      <c r="I22" s="26"/>
      <c r="J22" s="27"/>
      <c r="K22" s="40" t="s">
        <v>14</v>
      </c>
      <c r="L22" s="43"/>
      <c r="M22" s="31"/>
      <c r="N22" s="3"/>
      <c r="O22" s="3"/>
      <c r="P22" s="3"/>
    </row>
    <row r="23" spans="1:16" ht="12" customHeight="1">
      <c r="A23" s="3"/>
      <c r="B23" s="3"/>
      <c r="C23" s="26"/>
      <c r="D23" s="27"/>
      <c r="E23" s="27"/>
      <c r="F23" s="27"/>
      <c r="G23" s="44"/>
      <c r="H23" s="45"/>
      <c r="I23" s="27"/>
      <c r="J23" s="46" t="s">
        <v>16</v>
      </c>
      <c r="K23" s="47"/>
      <c r="L23" s="41"/>
      <c r="M23" s="31"/>
      <c r="N23" s="3"/>
      <c r="O23" s="3"/>
      <c r="P23" s="3"/>
    </row>
    <row r="24" spans="1:1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51"/>
      <c r="K24" s="41"/>
      <c r="L24" s="41"/>
      <c r="M24" s="31"/>
      <c r="N24" s="3"/>
      <c r="O24" s="3"/>
      <c r="P24" s="3"/>
    </row>
    <row r="25" spans="1:1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52"/>
      <c r="J25" s="53"/>
      <c r="K25" s="41"/>
      <c r="L25" s="41"/>
      <c r="M25" s="31"/>
      <c r="N25" s="3"/>
      <c r="O25" s="3"/>
      <c r="P25" s="3"/>
    </row>
    <row r="26" spans="1:1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186</v>
      </c>
      <c r="M26" s="59"/>
      <c r="N26" s="3"/>
      <c r="O26" s="3"/>
      <c r="P26" s="3"/>
    </row>
    <row r="27" spans="1:16" ht="24" customHeight="1">
      <c r="A27" s="60" t="s">
        <v>20</v>
      </c>
      <c r="B27" s="60"/>
      <c r="C27" s="60"/>
      <c r="D27" s="60"/>
      <c r="E27" s="60"/>
      <c r="F27" s="60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</row>
    <row r="28" spans="1:17" ht="46.5" customHeight="1">
      <c r="A28" s="60"/>
      <c r="B28" s="60"/>
      <c r="C28" s="60"/>
      <c r="D28" s="60"/>
      <c r="E28" s="60"/>
      <c r="F28" s="60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</row>
    <row r="29" spans="1:1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</row>
    <row r="30" spans="1:17" s="82" customFormat="1" ht="14.25" customHeight="1">
      <c r="A30" s="74">
        <v>2</v>
      </c>
      <c r="B30" s="74"/>
      <c r="C30" s="75"/>
      <c r="D30" s="76"/>
      <c r="E30" s="74"/>
      <c r="F30" s="77"/>
      <c r="G30" s="75" t="s">
        <v>31</v>
      </c>
      <c r="H30" s="78">
        <v>1</v>
      </c>
      <c r="I30" s="79">
        <f>SUM(I31+I41+I64+I85+I93+I113+I136+I155+I165)</f>
        <v>0</v>
      </c>
      <c r="J30" s="79">
        <f>SUM(J31+J41+J64+J85+J93+J113+J136+J155+J165)</f>
        <v>0</v>
      </c>
      <c r="K30" s="80">
        <f>SUM(K31+K41+K64+K85+K93+K113+K136+K155+K165)</f>
        <v>0</v>
      </c>
      <c r="L30" s="79">
        <f>SUM(L31+L41+L64+L85+L93+L113+L136+L155+L165)</f>
        <v>0</v>
      </c>
      <c r="M30" s="81"/>
      <c r="N30" s="81"/>
      <c r="O30" s="81"/>
      <c r="P30" s="81"/>
      <c r="Q30" s="81"/>
    </row>
    <row r="31" spans="1:17" ht="24.75" customHeight="1">
      <c r="A31" s="83">
        <v>2</v>
      </c>
      <c r="B31" s="84">
        <v>1</v>
      </c>
      <c r="C31" s="85"/>
      <c r="D31" s="86"/>
      <c r="E31" s="87"/>
      <c r="F31" s="88"/>
      <c r="G31" s="84" t="s">
        <v>32</v>
      </c>
      <c r="H31" s="89">
        <v>2</v>
      </c>
      <c r="I31" s="79">
        <f>SUM(I32+I37)</f>
        <v>0</v>
      </c>
      <c r="J31" s="79">
        <f>SUM(J32+J37)</f>
        <v>0</v>
      </c>
      <c r="K31" s="90">
        <f>SUM(K32+K37)</f>
        <v>0</v>
      </c>
      <c r="L31" s="91">
        <f>SUM(L32+L37)</f>
        <v>0</v>
      </c>
      <c r="M31" s="3"/>
      <c r="N31" s="3"/>
      <c r="O31" s="3"/>
      <c r="P31" s="3"/>
      <c r="Q31" s="3"/>
    </row>
    <row r="32" spans="1:17" ht="14.25" customHeight="1">
      <c r="A32" s="92">
        <v>2</v>
      </c>
      <c r="B32" s="92">
        <v>1</v>
      </c>
      <c r="C32" s="93">
        <v>1</v>
      </c>
      <c r="D32" s="94"/>
      <c r="E32" s="92"/>
      <c r="F32" s="95"/>
      <c r="G32" s="96" t="s">
        <v>33</v>
      </c>
      <c r="H32" s="78">
        <v>3</v>
      </c>
      <c r="I32" s="97">
        <f aca="true" t="shared" si="0" ref="I32:I33">SUM(I33)</f>
        <v>0</v>
      </c>
      <c r="J32" s="97">
        <f aca="true" t="shared" si="1" ref="J32:J33">SUM(J33)</f>
        <v>0</v>
      </c>
      <c r="K32" s="98">
        <f aca="true" t="shared" si="2" ref="K32:K33">SUM(K33)</f>
        <v>0</v>
      </c>
      <c r="L32" s="97">
        <f aca="true" t="shared" si="3" ref="L32:L33">SUM(L33)</f>
        <v>0</v>
      </c>
      <c r="M32" s="3"/>
      <c r="N32" s="3"/>
      <c r="O32" s="3"/>
      <c r="P32" s="3"/>
      <c r="Q32" s="3"/>
    </row>
    <row r="33" spans="1:17" ht="13.5" customHeight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3" t="s">
        <v>33</v>
      </c>
      <c r="H33" s="100">
        <v>4</v>
      </c>
      <c r="I33" s="97">
        <f t="shared" si="0"/>
        <v>0</v>
      </c>
      <c r="J33" s="97">
        <f t="shared" si="1"/>
        <v>0</v>
      </c>
      <c r="K33" s="98">
        <f t="shared" si="2"/>
        <v>0</v>
      </c>
      <c r="L33" s="97">
        <f t="shared" si="3"/>
        <v>0</v>
      </c>
      <c r="M33" s="3"/>
      <c r="N33" s="3"/>
      <c r="O33" s="3"/>
      <c r="P33" s="3"/>
      <c r="Q33" s="3"/>
    </row>
    <row r="34" spans="1:17" ht="12.75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3" t="s">
        <v>34</v>
      </c>
      <c r="H34" s="78">
        <v>5</v>
      </c>
      <c r="I34" s="98">
        <f>SUM(I35:I36)</f>
        <v>0</v>
      </c>
      <c r="J34" s="97">
        <f>SUM(J35:J36)</f>
        <v>0</v>
      </c>
      <c r="K34" s="98">
        <f>SUM(K35:K36)</f>
        <v>0</v>
      </c>
      <c r="L34" s="97">
        <f>SUM(L35:L36)</f>
        <v>0</v>
      </c>
      <c r="M34" s="3"/>
      <c r="N34" s="3"/>
      <c r="O34" s="3"/>
      <c r="P34" s="3"/>
      <c r="Q34" s="3"/>
    </row>
    <row r="35" spans="1:17" ht="14.25" customHeight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3" t="s">
        <v>35</v>
      </c>
      <c r="H35" s="100">
        <v>6</v>
      </c>
      <c r="I35" s="101"/>
      <c r="J35" s="102"/>
      <c r="K35" s="102"/>
      <c r="L35" s="102"/>
      <c r="M35" s="3"/>
      <c r="N35" s="3"/>
      <c r="O35" s="3"/>
      <c r="P35" s="3"/>
      <c r="Q35" s="3"/>
    </row>
    <row r="36" spans="1:17" ht="12.75" customHeight="1">
      <c r="A36" s="99">
        <v>2</v>
      </c>
      <c r="B36" s="92">
        <v>1</v>
      </c>
      <c r="C36" s="93">
        <v>1</v>
      </c>
      <c r="D36" s="94">
        <v>1</v>
      </c>
      <c r="E36" s="92">
        <v>1</v>
      </c>
      <c r="F36" s="95">
        <v>2</v>
      </c>
      <c r="G36" s="93" t="s">
        <v>36</v>
      </c>
      <c r="H36" s="78">
        <v>7</v>
      </c>
      <c r="I36" s="102"/>
      <c r="J36" s="102"/>
      <c r="K36" s="102"/>
      <c r="L36" s="102"/>
      <c r="M36" s="3"/>
      <c r="N36" s="3"/>
      <c r="O36" s="3"/>
      <c r="P36" s="3"/>
      <c r="Q36" s="3"/>
    </row>
    <row r="37" spans="1:17" ht="13.5" customHeight="1">
      <c r="A37" s="99">
        <v>2</v>
      </c>
      <c r="B37" s="92">
        <v>1</v>
      </c>
      <c r="C37" s="93">
        <v>2</v>
      </c>
      <c r="D37" s="94"/>
      <c r="E37" s="92"/>
      <c r="F37" s="95"/>
      <c r="G37" s="96" t="s">
        <v>37</v>
      </c>
      <c r="H37" s="100">
        <v>8</v>
      </c>
      <c r="I37" s="98">
        <f aca="true" t="shared" si="4" ref="I37:I39">I38</f>
        <v>0</v>
      </c>
      <c r="J37" s="97">
        <f aca="true" t="shared" si="5" ref="J37:J39">J38</f>
        <v>0</v>
      </c>
      <c r="K37" s="98">
        <f aca="true" t="shared" si="6" ref="K37:K39">K38</f>
        <v>0</v>
      </c>
      <c r="L37" s="97">
        <f aca="true" t="shared" si="7" ref="L37:L39">L38</f>
        <v>0</v>
      </c>
      <c r="M37" s="3"/>
      <c r="N37" s="3"/>
      <c r="O37" s="3"/>
      <c r="P37" s="3"/>
      <c r="Q37" s="3"/>
    </row>
    <row r="38" spans="1:17" ht="12.75">
      <c r="A38" s="99">
        <v>2</v>
      </c>
      <c r="B38" s="92">
        <v>1</v>
      </c>
      <c r="C38" s="93">
        <v>2</v>
      </c>
      <c r="D38" s="94">
        <v>1</v>
      </c>
      <c r="E38" s="92"/>
      <c r="F38" s="95"/>
      <c r="G38" s="93" t="s">
        <v>37</v>
      </c>
      <c r="H38" s="78">
        <v>9</v>
      </c>
      <c r="I38" s="98">
        <f t="shared" si="4"/>
        <v>0</v>
      </c>
      <c r="J38" s="97">
        <f t="shared" si="5"/>
        <v>0</v>
      </c>
      <c r="K38" s="97">
        <f t="shared" si="6"/>
        <v>0</v>
      </c>
      <c r="L38" s="97">
        <f t="shared" si="7"/>
        <v>0</v>
      </c>
      <c r="M38" s="3"/>
      <c r="N38" s="3"/>
      <c r="O38" s="3"/>
      <c r="P38" s="3"/>
      <c r="Q38" s="3"/>
    </row>
    <row r="39" spans="1:17" ht="13.5" customHeight="1">
      <c r="A39" s="99">
        <v>2</v>
      </c>
      <c r="B39" s="92">
        <v>1</v>
      </c>
      <c r="C39" s="93">
        <v>2</v>
      </c>
      <c r="D39" s="94">
        <v>1</v>
      </c>
      <c r="E39" s="92">
        <v>1</v>
      </c>
      <c r="F39" s="95"/>
      <c r="G39" s="93" t="s">
        <v>37</v>
      </c>
      <c r="H39" s="100">
        <v>10</v>
      </c>
      <c r="I39" s="97">
        <f t="shared" si="4"/>
        <v>0</v>
      </c>
      <c r="J39" s="97">
        <f t="shared" si="5"/>
        <v>0</v>
      </c>
      <c r="K39" s="97">
        <f t="shared" si="6"/>
        <v>0</v>
      </c>
      <c r="L39" s="97">
        <f t="shared" si="7"/>
        <v>0</v>
      </c>
      <c r="M39" s="3"/>
      <c r="N39" s="3"/>
      <c r="O39" s="3"/>
      <c r="P39" s="3"/>
      <c r="Q39" s="3"/>
    </row>
    <row r="40" spans="1:17" ht="14.25" customHeight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>
        <v>1</v>
      </c>
      <c r="G40" s="93" t="s">
        <v>37</v>
      </c>
      <c r="H40" s="78">
        <v>11</v>
      </c>
      <c r="I40" s="103"/>
      <c r="J40" s="102"/>
      <c r="K40" s="102"/>
      <c r="L40" s="102"/>
      <c r="M40" s="3"/>
      <c r="N40" s="3"/>
      <c r="O40" s="3"/>
      <c r="P40" s="3"/>
      <c r="Q40" s="3"/>
    </row>
    <row r="41" spans="1:17" ht="12.75" customHeight="1">
      <c r="A41" s="104">
        <v>2</v>
      </c>
      <c r="B41" s="105">
        <v>2</v>
      </c>
      <c r="C41" s="85"/>
      <c r="D41" s="86"/>
      <c r="E41" s="87"/>
      <c r="F41" s="88"/>
      <c r="G41" s="84" t="s">
        <v>38</v>
      </c>
      <c r="H41" s="89">
        <v>12</v>
      </c>
      <c r="I41" s="106">
        <f aca="true" t="shared" si="8" ref="I41:I43">I42</f>
        <v>0</v>
      </c>
      <c r="J41" s="107">
        <f aca="true" t="shared" si="9" ref="J41:J43">J42</f>
        <v>0</v>
      </c>
      <c r="K41" s="106">
        <f aca="true" t="shared" si="10" ref="K41:K43">K42</f>
        <v>0</v>
      </c>
      <c r="L41" s="106">
        <f aca="true" t="shared" si="11" ref="L41:L43">L42</f>
        <v>0</v>
      </c>
      <c r="M41" s="3"/>
      <c r="N41" s="3"/>
      <c r="O41" s="3"/>
      <c r="P41" s="3"/>
      <c r="Q41" s="3"/>
    </row>
    <row r="42" spans="1:17" ht="12.75" customHeight="1">
      <c r="A42" s="99">
        <v>2</v>
      </c>
      <c r="B42" s="92">
        <v>2</v>
      </c>
      <c r="C42" s="93">
        <v>1</v>
      </c>
      <c r="D42" s="94"/>
      <c r="E42" s="92"/>
      <c r="F42" s="95"/>
      <c r="G42" s="96" t="s">
        <v>38</v>
      </c>
      <c r="H42" s="78">
        <v>13</v>
      </c>
      <c r="I42" s="97">
        <f t="shared" si="8"/>
        <v>0</v>
      </c>
      <c r="J42" s="98">
        <f t="shared" si="9"/>
        <v>0</v>
      </c>
      <c r="K42" s="97">
        <f t="shared" si="10"/>
        <v>0</v>
      </c>
      <c r="L42" s="98">
        <f t="shared" si="11"/>
        <v>0</v>
      </c>
      <c r="M42" s="3"/>
      <c r="N42" s="3"/>
      <c r="O42" s="3"/>
      <c r="P42" s="3"/>
      <c r="Q42" s="3"/>
    </row>
    <row r="43" spans="1:17" ht="12.75">
      <c r="A43" s="99">
        <v>2</v>
      </c>
      <c r="B43" s="92">
        <v>2</v>
      </c>
      <c r="C43" s="93">
        <v>1</v>
      </c>
      <c r="D43" s="94">
        <v>1</v>
      </c>
      <c r="E43" s="92"/>
      <c r="F43" s="95"/>
      <c r="G43" s="93" t="s">
        <v>38</v>
      </c>
      <c r="H43" s="100">
        <v>14</v>
      </c>
      <c r="I43" s="97">
        <f t="shared" si="8"/>
        <v>0</v>
      </c>
      <c r="J43" s="98">
        <f t="shared" si="9"/>
        <v>0</v>
      </c>
      <c r="K43" s="108">
        <f t="shared" si="10"/>
        <v>0</v>
      </c>
      <c r="L43" s="108">
        <f t="shared" si="11"/>
        <v>0</v>
      </c>
      <c r="M43" s="3"/>
      <c r="N43" s="3"/>
      <c r="O43" s="3"/>
      <c r="P43" s="3"/>
      <c r="Q43" s="3"/>
    </row>
    <row r="44" spans="1:17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38</v>
      </c>
      <c r="H44" s="114">
        <v>15</v>
      </c>
      <c r="I44" s="115">
        <f>SUM(I45:I63)-I53</f>
        <v>0</v>
      </c>
      <c r="J44" s="116">
        <f>SUM(J45:J63)-J53</f>
        <v>0</v>
      </c>
      <c r="K44" s="116">
        <f>SUM(K45:K63)-K53</f>
        <v>0</v>
      </c>
      <c r="L44" s="117">
        <f>SUM(L45:L63)-L53</f>
        <v>0</v>
      </c>
      <c r="M44" s="3"/>
      <c r="N44" s="3"/>
      <c r="O44" s="3"/>
      <c r="P44" s="3"/>
      <c r="Q44" s="3"/>
    </row>
    <row r="45" spans="1:17" ht="12.75">
      <c r="A45" s="118">
        <v>2</v>
      </c>
      <c r="B45" s="119">
        <v>2</v>
      </c>
      <c r="C45" s="120">
        <v>1</v>
      </c>
      <c r="D45" s="121">
        <v>1</v>
      </c>
      <c r="E45" s="119">
        <v>1</v>
      </c>
      <c r="F45" s="122">
        <v>1</v>
      </c>
      <c r="G45" s="120" t="s">
        <v>39</v>
      </c>
      <c r="H45" s="100">
        <v>16</v>
      </c>
      <c r="I45" s="102"/>
      <c r="J45" s="102"/>
      <c r="K45" s="102"/>
      <c r="L45" s="102"/>
      <c r="M45" s="3"/>
      <c r="N45" s="3"/>
      <c r="O45" s="3"/>
      <c r="P45" s="3"/>
      <c r="Q45" s="3"/>
    </row>
    <row r="46" spans="1:17" ht="26.25" customHeight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3">
        <v>2</v>
      </c>
      <c r="G46" s="120" t="s">
        <v>40</v>
      </c>
      <c r="H46" s="78">
        <v>17</v>
      </c>
      <c r="I46" s="102"/>
      <c r="J46" s="102"/>
      <c r="K46" s="102"/>
      <c r="L46" s="102"/>
      <c r="M46" s="3"/>
      <c r="N46" s="3"/>
      <c r="O46" s="3"/>
      <c r="P46" s="3"/>
      <c r="Q46" s="3"/>
    </row>
    <row r="47" spans="1:17" ht="14.25" customHeight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5</v>
      </c>
      <c r="G47" s="120" t="s">
        <v>41</v>
      </c>
      <c r="H47" s="100">
        <v>18</v>
      </c>
      <c r="I47" s="102"/>
      <c r="J47" s="102"/>
      <c r="K47" s="102"/>
      <c r="L47" s="102"/>
      <c r="M47" s="3"/>
      <c r="N47" s="3"/>
      <c r="O47" s="3"/>
      <c r="P47" s="3"/>
      <c r="Q47" s="3"/>
    </row>
    <row r="48" spans="1:17" ht="18" customHeight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6</v>
      </c>
      <c r="G48" s="120" t="s">
        <v>42</v>
      </c>
      <c r="H48" s="78">
        <v>19</v>
      </c>
      <c r="I48" s="102"/>
      <c r="J48" s="102"/>
      <c r="K48" s="102"/>
      <c r="L48" s="102"/>
      <c r="M48" s="3"/>
      <c r="N48" s="3"/>
      <c r="O48" s="3"/>
      <c r="P48" s="3"/>
      <c r="Q48" s="3"/>
    </row>
    <row r="49" spans="1:17" ht="18" customHeight="1">
      <c r="A49" s="124">
        <v>2</v>
      </c>
      <c r="B49" s="125">
        <v>2</v>
      </c>
      <c r="C49" s="126">
        <v>1</v>
      </c>
      <c r="D49" s="127">
        <v>1</v>
      </c>
      <c r="E49" s="125">
        <v>1</v>
      </c>
      <c r="F49" s="128">
        <v>7</v>
      </c>
      <c r="G49" s="126" t="s">
        <v>43</v>
      </c>
      <c r="H49" s="89">
        <v>20</v>
      </c>
      <c r="I49" s="102"/>
      <c r="J49" s="102"/>
      <c r="K49" s="102"/>
      <c r="L49" s="102"/>
      <c r="M49" s="3"/>
      <c r="N49" s="3"/>
      <c r="O49" s="3"/>
      <c r="P49" s="3"/>
      <c r="Q49" s="3"/>
    </row>
    <row r="50" spans="1:17" ht="18" customHeight="1">
      <c r="A50" s="265">
        <v>2</v>
      </c>
      <c r="B50" s="266">
        <v>2</v>
      </c>
      <c r="C50" s="267">
        <v>1</v>
      </c>
      <c r="D50" s="268">
        <v>1</v>
      </c>
      <c r="E50" s="266">
        <v>1</v>
      </c>
      <c r="F50" s="269">
        <v>8</v>
      </c>
      <c r="G50" s="267" t="s">
        <v>44</v>
      </c>
      <c r="H50" s="270">
        <v>21</v>
      </c>
      <c r="I50" s="102"/>
      <c r="J50" s="102"/>
      <c r="K50" s="102"/>
      <c r="L50" s="102"/>
      <c r="M50" s="3"/>
      <c r="N50" s="3"/>
      <c r="O50" s="3"/>
      <c r="P50" s="3"/>
      <c r="Q50" s="3"/>
    </row>
    <row r="51" spans="1:17" ht="18.75" customHeight="1">
      <c r="A51" s="271">
        <v>2</v>
      </c>
      <c r="B51" s="272">
        <v>2</v>
      </c>
      <c r="C51" s="273">
        <v>1</v>
      </c>
      <c r="D51" s="274">
        <v>1</v>
      </c>
      <c r="E51" s="272">
        <v>1</v>
      </c>
      <c r="F51" s="275">
        <v>10</v>
      </c>
      <c r="G51" s="273" t="s">
        <v>46</v>
      </c>
      <c r="H51" s="276">
        <v>22</v>
      </c>
      <c r="I51" s="102"/>
      <c r="J51" s="102"/>
      <c r="K51" s="102"/>
      <c r="L51" s="102"/>
      <c r="M51" s="3"/>
      <c r="N51" s="3"/>
      <c r="O51" s="3"/>
      <c r="P51" s="3"/>
      <c r="Q51" s="3"/>
    </row>
    <row r="52" spans="1:17" ht="42" customHeight="1">
      <c r="A52" s="118">
        <v>2</v>
      </c>
      <c r="B52" s="119">
        <v>2</v>
      </c>
      <c r="C52" s="120">
        <v>1</v>
      </c>
      <c r="D52" s="121">
        <v>1</v>
      </c>
      <c r="E52" s="119">
        <v>1</v>
      </c>
      <c r="F52" s="123">
        <v>11</v>
      </c>
      <c r="G52" s="120" t="s">
        <v>187</v>
      </c>
      <c r="H52" s="277" t="s">
        <v>188</v>
      </c>
      <c r="I52" s="103"/>
      <c r="J52" s="102"/>
      <c r="K52" s="102"/>
      <c r="L52" s="102"/>
      <c r="M52" s="3"/>
      <c r="N52" s="3"/>
      <c r="O52" s="3"/>
      <c r="P52" s="3"/>
      <c r="Q52" s="3"/>
    </row>
    <row r="53" spans="1:17" ht="11.25" customHeight="1">
      <c r="A53" s="130">
        <v>1</v>
      </c>
      <c r="B53" s="130"/>
      <c r="C53" s="130"/>
      <c r="D53" s="130"/>
      <c r="E53" s="130"/>
      <c r="F53" s="130"/>
      <c r="G53" s="130">
        <v>2</v>
      </c>
      <c r="H53" s="131">
        <v>3</v>
      </c>
      <c r="I53" s="132">
        <v>4</v>
      </c>
      <c r="J53" s="133">
        <v>5</v>
      </c>
      <c r="K53" s="134">
        <v>6</v>
      </c>
      <c r="L53" s="132">
        <v>7</v>
      </c>
      <c r="M53" s="3"/>
      <c r="N53" s="3"/>
      <c r="O53" s="3"/>
      <c r="P53" s="3"/>
      <c r="Q53" s="3"/>
    </row>
    <row r="54" spans="1:17" ht="27.75" customHeight="1">
      <c r="A54" s="135">
        <v>2</v>
      </c>
      <c r="B54" s="136">
        <v>2</v>
      </c>
      <c r="C54" s="137">
        <v>1</v>
      </c>
      <c r="D54" s="137">
        <v>1</v>
      </c>
      <c r="E54" s="137">
        <v>1</v>
      </c>
      <c r="F54" s="138">
        <v>12</v>
      </c>
      <c r="G54" s="278" t="s">
        <v>189</v>
      </c>
      <c r="H54" s="279" t="s">
        <v>190</v>
      </c>
      <c r="I54" s="140"/>
      <c r="J54" s="102"/>
      <c r="K54" s="102"/>
      <c r="L54" s="102"/>
      <c r="M54" s="3"/>
      <c r="N54" s="3"/>
      <c r="O54" s="3"/>
      <c r="P54" s="3"/>
      <c r="Q54" s="3"/>
    </row>
    <row r="55" spans="1:17" ht="25.5">
      <c r="A55" s="118">
        <v>2</v>
      </c>
      <c r="B55" s="119">
        <v>2</v>
      </c>
      <c r="C55" s="120">
        <v>1</v>
      </c>
      <c r="D55" s="120">
        <v>1</v>
      </c>
      <c r="E55" s="120">
        <v>1</v>
      </c>
      <c r="F55" s="123">
        <v>14</v>
      </c>
      <c r="G55" s="280" t="s">
        <v>191</v>
      </c>
      <c r="H55" s="281" t="s">
        <v>192</v>
      </c>
      <c r="I55" s="103"/>
      <c r="J55" s="103"/>
      <c r="K55" s="103"/>
      <c r="L55" s="103"/>
      <c r="M55" s="3"/>
      <c r="N55" s="3"/>
      <c r="O55" s="3"/>
      <c r="P55" s="3"/>
      <c r="Q55" s="3"/>
    </row>
    <row r="56" spans="1:17" ht="25.5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15</v>
      </c>
      <c r="G56" s="280" t="s">
        <v>193</v>
      </c>
      <c r="H56" s="279" t="s">
        <v>194</v>
      </c>
      <c r="I56" s="103"/>
      <c r="J56" s="102"/>
      <c r="K56" s="102"/>
      <c r="L56" s="102"/>
      <c r="M56" s="3"/>
      <c r="N56" s="3"/>
      <c r="O56" s="3"/>
      <c r="P56" s="3"/>
      <c r="Q56" s="3"/>
    </row>
    <row r="57" spans="1:17" ht="21.75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16</v>
      </c>
      <c r="G57" s="120" t="s">
        <v>51</v>
      </c>
      <c r="H57" s="281" t="s">
        <v>195</v>
      </c>
      <c r="I57" s="103"/>
      <c r="J57" s="102"/>
      <c r="K57" s="102"/>
      <c r="L57" s="102"/>
      <c r="M57" s="3"/>
      <c r="N57" s="3"/>
      <c r="O57" s="3"/>
      <c r="P57" s="3"/>
      <c r="Q57" s="3"/>
    </row>
    <row r="58" spans="1:17" ht="27.75" customHeight="1">
      <c r="A58" s="118">
        <v>2</v>
      </c>
      <c r="B58" s="119">
        <v>2</v>
      </c>
      <c r="C58" s="120">
        <v>1</v>
      </c>
      <c r="D58" s="120">
        <v>1</v>
      </c>
      <c r="E58" s="120">
        <v>1</v>
      </c>
      <c r="F58" s="123">
        <v>17</v>
      </c>
      <c r="G58" s="120" t="s">
        <v>196</v>
      </c>
      <c r="H58" s="279" t="s">
        <v>197</v>
      </c>
      <c r="I58" s="103"/>
      <c r="J58" s="103"/>
      <c r="K58" s="103"/>
      <c r="L58" s="103"/>
      <c r="M58" s="3"/>
      <c r="N58" s="3"/>
      <c r="O58" s="3"/>
      <c r="P58" s="3"/>
      <c r="Q58" s="3"/>
    </row>
    <row r="59" spans="1:17" ht="26.25" customHeight="1">
      <c r="A59" s="282">
        <v>2</v>
      </c>
      <c r="B59" s="266">
        <v>2</v>
      </c>
      <c r="C59" s="267">
        <v>1</v>
      </c>
      <c r="D59" s="267">
        <v>1</v>
      </c>
      <c r="E59" s="267">
        <v>1</v>
      </c>
      <c r="F59" s="269">
        <v>18</v>
      </c>
      <c r="G59" s="267" t="s">
        <v>198</v>
      </c>
      <c r="H59" s="281" t="s">
        <v>199</v>
      </c>
      <c r="I59" s="103"/>
      <c r="J59" s="103"/>
      <c r="K59" s="103"/>
      <c r="L59" s="103"/>
      <c r="M59" s="3"/>
      <c r="N59" s="3"/>
      <c r="O59" s="3"/>
      <c r="P59" s="3"/>
      <c r="Q59" s="3"/>
    </row>
    <row r="60" spans="1:17" ht="14.25" customHeight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20</v>
      </c>
      <c r="G60" s="120" t="s">
        <v>55</v>
      </c>
      <c r="H60" s="279" t="s">
        <v>200</v>
      </c>
      <c r="I60" s="103"/>
      <c r="J60" s="102"/>
      <c r="K60" s="102"/>
      <c r="L60" s="102"/>
      <c r="M60" s="3"/>
      <c r="N60" s="3"/>
      <c r="O60" s="3"/>
      <c r="P60" s="3"/>
      <c r="Q60" s="3"/>
    </row>
    <row r="61" spans="1:17" ht="27.75" customHeight="1">
      <c r="A61" s="283">
        <v>2</v>
      </c>
      <c r="B61" s="74">
        <v>2</v>
      </c>
      <c r="C61" s="75">
        <v>1</v>
      </c>
      <c r="D61" s="75">
        <v>1</v>
      </c>
      <c r="E61" s="75">
        <v>1</v>
      </c>
      <c r="F61" s="77">
        <v>21</v>
      </c>
      <c r="G61" s="75" t="s">
        <v>201</v>
      </c>
      <c r="H61" s="279">
        <v>29</v>
      </c>
      <c r="I61" s="103"/>
      <c r="J61" s="102"/>
      <c r="K61" s="102"/>
      <c r="L61" s="102"/>
      <c r="M61" s="3"/>
      <c r="N61" s="3"/>
      <c r="O61" s="3"/>
      <c r="P61" s="3"/>
      <c r="Q61" s="3"/>
    </row>
    <row r="62" spans="1:17" ht="12" customHeight="1">
      <c r="A62" s="283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22</v>
      </c>
      <c r="G62" s="75" t="s">
        <v>202</v>
      </c>
      <c r="H62" s="279">
        <v>30</v>
      </c>
      <c r="I62" s="103"/>
      <c r="J62" s="102"/>
      <c r="K62" s="102"/>
      <c r="L62" s="102"/>
      <c r="M62" s="3"/>
      <c r="N62" s="3"/>
      <c r="O62" s="3"/>
      <c r="P62" s="3"/>
      <c r="Q62" s="3"/>
    </row>
    <row r="63" spans="1:17" ht="15" customHeight="1">
      <c r="A63" s="118">
        <v>2</v>
      </c>
      <c r="B63" s="119">
        <v>2</v>
      </c>
      <c r="C63" s="120">
        <v>1</v>
      </c>
      <c r="D63" s="120">
        <v>1</v>
      </c>
      <c r="E63" s="120">
        <v>1</v>
      </c>
      <c r="F63" s="123">
        <v>30</v>
      </c>
      <c r="G63" s="120" t="s">
        <v>203</v>
      </c>
      <c r="H63" s="78">
        <v>31</v>
      </c>
      <c r="I63" s="103"/>
      <c r="J63" s="102"/>
      <c r="K63" s="102"/>
      <c r="L63" s="102"/>
      <c r="M63" s="3"/>
      <c r="N63" s="3"/>
      <c r="O63" s="3"/>
      <c r="P63" s="3"/>
      <c r="Q63" s="3"/>
    </row>
    <row r="64" spans="1:17" ht="14.25" customHeight="1">
      <c r="A64" s="141">
        <v>2</v>
      </c>
      <c r="B64" s="142">
        <v>3</v>
      </c>
      <c r="C64" s="84"/>
      <c r="D64" s="85"/>
      <c r="E64" s="85"/>
      <c r="F64" s="88"/>
      <c r="G64" s="143" t="s">
        <v>204</v>
      </c>
      <c r="H64" s="139">
        <v>32</v>
      </c>
      <c r="I64" s="144">
        <f>SUM(I65+I81)</f>
        <v>0</v>
      </c>
      <c r="J64" s="145">
        <f>SUM(J65+J81)</f>
        <v>0</v>
      </c>
      <c r="K64" s="146">
        <f>SUM(K65+K81)</f>
        <v>0</v>
      </c>
      <c r="L64" s="144">
        <f>SUM(L65+L81)</f>
        <v>0</v>
      </c>
      <c r="M64" s="3"/>
      <c r="N64" s="3"/>
      <c r="O64" s="3"/>
      <c r="P64" s="3"/>
      <c r="Q64" s="3"/>
    </row>
    <row r="65" spans="1:17" ht="13.5" customHeight="1">
      <c r="A65" s="99">
        <v>2</v>
      </c>
      <c r="B65" s="92">
        <v>3</v>
      </c>
      <c r="C65" s="93">
        <v>1</v>
      </c>
      <c r="D65" s="93"/>
      <c r="E65" s="93"/>
      <c r="F65" s="95"/>
      <c r="G65" s="96" t="s">
        <v>58</v>
      </c>
      <c r="H65" s="78">
        <v>33</v>
      </c>
      <c r="I65" s="97">
        <f>SUM(I66+I71+I76)</f>
        <v>0</v>
      </c>
      <c r="J65" s="147">
        <f>SUM(J66+J71+J76)</f>
        <v>0</v>
      </c>
      <c r="K65" s="98">
        <f>SUM(K66+K71+K76)</f>
        <v>0</v>
      </c>
      <c r="L65" s="97">
        <f>SUM(L66+L71+L76)</f>
        <v>0</v>
      </c>
      <c r="M65" s="3"/>
      <c r="N65" s="3"/>
      <c r="O65" s="3"/>
      <c r="P65" s="3"/>
      <c r="Q65" s="3"/>
    </row>
    <row r="66" spans="1:17" ht="15" customHeight="1">
      <c r="A66" s="99">
        <v>2</v>
      </c>
      <c r="B66" s="92">
        <v>3</v>
      </c>
      <c r="C66" s="93">
        <v>1</v>
      </c>
      <c r="D66" s="93">
        <v>1</v>
      </c>
      <c r="E66" s="93"/>
      <c r="F66" s="95"/>
      <c r="G66" s="157" t="s">
        <v>205</v>
      </c>
      <c r="H66" s="139">
        <v>34</v>
      </c>
      <c r="I66" s="97">
        <f>I67</f>
        <v>0</v>
      </c>
      <c r="J66" s="147">
        <f>J67</f>
        <v>0</v>
      </c>
      <c r="K66" s="98">
        <f>K67</f>
        <v>0</v>
      </c>
      <c r="L66" s="97">
        <f>L67</f>
        <v>0</v>
      </c>
      <c r="M66" s="3"/>
      <c r="N66" s="3"/>
      <c r="O66" s="3"/>
      <c r="P66" s="3"/>
      <c r="Q66" s="3"/>
    </row>
    <row r="67" spans="1:17" ht="13.5" customHeight="1">
      <c r="A67" s="99">
        <v>2</v>
      </c>
      <c r="B67" s="92">
        <v>3</v>
      </c>
      <c r="C67" s="93">
        <v>1</v>
      </c>
      <c r="D67" s="93">
        <v>1</v>
      </c>
      <c r="E67" s="93">
        <v>1</v>
      </c>
      <c r="F67" s="95"/>
      <c r="G67" s="157" t="s">
        <v>206</v>
      </c>
      <c r="H67" s="78">
        <v>35</v>
      </c>
      <c r="I67" s="97">
        <f>SUM(I68:I70)</f>
        <v>0</v>
      </c>
      <c r="J67" s="147">
        <f>SUM(J68:J70)</f>
        <v>0</v>
      </c>
      <c r="K67" s="98">
        <f>SUM(K68:K70)</f>
        <v>0</v>
      </c>
      <c r="L67" s="97">
        <f>SUM(L68:L70)</f>
        <v>0</v>
      </c>
      <c r="M67" s="3"/>
      <c r="N67" s="3"/>
      <c r="O67" s="3"/>
      <c r="P67" s="3"/>
      <c r="Q67" s="3"/>
    </row>
    <row r="68" spans="1:17" s="149" customFormat="1" ht="30" customHeight="1">
      <c r="A68" s="118">
        <v>2</v>
      </c>
      <c r="B68" s="119">
        <v>3</v>
      </c>
      <c r="C68" s="120">
        <v>1</v>
      </c>
      <c r="D68" s="120">
        <v>1</v>
      </c>
      <c r="E68" s="120">
        <v>1</v>
      </c>
      <c r="F68" s="123">
        <v>1</v>
      </c>
      <c r="G68" s="120" t="s">
        <v>60</v>
      </c>
      <c r="H68" s="139">
        <v>36</v>
      </c>
      <c r="I68" s="103"/>
      <c r="J68" s="103"/>
      <c r="K68" s="103"/>
      <c r="L68" s="103"/>
      <c r="M68" s="148"/>
      <c r="N68" s="148"/>
      <c r="O68" s="148"/>
      <c r="P68" s="148"/>
      <c r="Q68" s="148"/>
    </row>
    <row r="69" spans="1:17" ht="27" customHeight="1">
      <c r="A69" s="118">
        <v>2</v>
      </c>
      <c r="B69" s="125">
        <v>3</v>
      </c>
      <c r="C69" s="126">
        <v>1</v>
      </c>
      <c r="D69" s="126">
        <v>1</v>
      </c>
      <c r="E69" s="126">
        <v>1</v>
      </c>
      <c r="F69" s="128">
        <v>2</v>
      </c>
      <c r="G69" s="126" t="s">
        <v>61</v>
      </c>
      <c r="H69" s="78">
        <v>37</v>
      </c>
      <c r="I69" s="101"/>
      <c r="J69" s="101"/>
      <c r="K69" s="101"/>
      <c r="L69" s="101"/>
      <c r="M69" s="3"/>
      <c r="N69" s="3"/>
      <c r="O69" s="3"/>
      <c r="P69" s="3"/>
      <c r="Q69" s="3"/>
    </row>
    <row r="70" spans="1:17" ht="16.5" customHeight="1">
      <c r="A70" s="119">
        <v>2</v>
      </c>
      <c r="B70" s="120">
        <v>3</v>
      </c>
      <c r="C70" s="120">
        <v>1</v>
      </c>
      <c r="D70" s="120">
        <v>1</v>
      </c>
      <c r="E70" s="120">
        <v>1</v>
      </c>
      <c r="F70" s="123">
        <v>3</v>
      </c>
      <c r="G70" s="120" t="s">
        <v>62</v>
      </c>
      <c r="H70" s="139">
        <v>38</v>
      </c>
      <c r="I70" s="150"/>
      <c r="J70" s="103"/>
      <c r="K70" s="103"/>
      <c r="L70" s="103"/>
      <c r="M70" s="3"/>
      <c r="N70" s="3"/>
      <c r="O70" s="3"/>
      <c r="P70" s="3"/>
      <c r="Q70" s="3"/>
    </row>
    <row r="71" spans="1:17" ht="29.25" customHeight="1">
      <c r="A71" s="87">
        <v>2</v>
      </c>
      <c r="B71" s="85">
        <v>3</v>
      </c>
      <c r="C71" s="85">
        <v>1</v>
      </c>
      <c r="D71" s="85">
        <v>2</v>
      </c>
      <c r="E71" s="85"/>
      <c r="F71" s="88"/>
      <c r="G71" s="84" t="s">
        <v>207</v>
      </c>
      <c r="H71" s="78">
        <v>39</v>
      </c>
      <c r="I71" s="144">
        <f>I72</f>
        <v>0</v>
      </c>
      <c r="J71" s="145">
        <f>J72</f>
        <v>0</v>
      </c>
      <c r="K71" s="146">
        <f>K72</f>
        <v>0</v>
      </c>
      <c r="L71" s="146">
        <f>L72</f>
        <v>0</v>
      </c>
      <c r="M71" s="3"/>
      <c r="N71" s="3"/>
      <c r="O71" s="3"/>
      <c r="P71" s="3"/>
      <c r="Q71" s="3"/>
    </row>
    <row r="72" spans="1:17" ht="27" customHeight="1">
      <c r="A72" s="110">
        <v>2</v>
      </c>
      <c r="B72" s="111">
        <v>3</v>
      </c>
      <c r="C72" s="111">
        <v>1</v>
      </c>
      <c r="D72" s="111">
        <v>2</v>
      </c>
      <c r="E72" s="111">
        <v>1</v>
      </c>
      <c r="F72" s="113"/>
      <c r="G72" s="84" t="s">
        <v>207</v>
      </c>
      <c r="H72" s="139">
        <v>40</v>
      </c>
      <c r="I72" s="108">
        <f>SUM(I73:I75)</f>
        <v>0</v>
      </c>
      <c r="J72" s="153">
        <f>SUM(J73:J75)</f>
        <v>0</v>
      </c>
      <c r="K72" s="154">
        <f>SUM(K73:K75)</f>
        <v>0</v>
      </c>
      <c r="L72" s="98">
        <f>SUM(L73:L75)</f>
        <v>0</v>
      </c>
      <c r="M72" s="3"/>
      <c r="N72" s="3"/>
      <c r="O72" s="3"/>
      <c r="P72" s="3"/>
      <c r="Q72" s="3"/>
    </row>
    <row r="73" spans="1:17" s="149" customFormat="1" ht="27" customHeight="1">
      <c r="A73" s="119">
        <v>2</v>
      </c>
      <c r="B73" s="120">
        <v>3</v>
      </c>
      <c r="C73" s="120">
        <v>1</v>
      </c>
      <c r="D73" s="120">
        <v>2</v>
      </c>
      <c r="E73" s="120">
        <v>1</v>
      </c>
      <c r="F73" s="123">
        <v>1</v>
      </c>
      <c r="G73" s="119" t="s">
        <v>60</v>
      </c>
      <c r="H73" s="78">
        <v>41</v>
      </c>
      <c r="I73" s="103"/>
      <c r="J73" s="103"/>
      <c r="K73" s="103"/>
      <c r="L73" s="103"/>
      <c r="M73" s="148"/>
      <c r="N73" s="148"/>
      <c r="O73" s="148"/>
      <c r="P73" s="148"/>
      <c r="Q73" s="148"/>
    </row>
    <row r="74" spans="1:17" ht="27.75" customHeight="1">
      <c r="A74" s="119">
        <v>2</v>
      </c>
      <c r="B74" s="120">
        <v>3</v>
      </c>
      <c r="C74" s="120">
        <v>1</v>
      </c>
      <c r="D74" s="120">
        <v>2</v>
      </c>
      <c r="E74" s="120">
        <v>1</v>
      </c>
      <c r="F74" s="123">
        <v>2</v>
      </c>
      <c r="G74" s="119" t="s">
        <v>61</v>
      </c>
      <c r="H74" s="139">
        <v>42</v>
      </c>
      <c r="I74" s="103"/>
      <c r="J74" s="103"/>
      <c r="K74" s="103"/>
      <c r="L74" s="103"/>
      <c r="M74" s="3"/>
      <c r="N74" s="3"/>
      <c r="O74" s="3"/>
      <c r="P74" s="3"/>
      <c r="Q74" s="3"/>
    </row>
    <row r="75" spans="1:17" ht="15" customHeight="1">
      <c r="A75" s="119">
        <v>2</v>
      </c>
      <c r="B75" s="120">
        <v>3</v>
      </c>
      <c r="C75" s="120">
        <v>1</v>
      </c>
      <c r="D75" s="120">
        <v>2</v>
      </c>
      <c r="E75" s="120">
        <v>1</v>
      </c>
      <c r="F75" s="123">
        <v>3</v>
      </c>
      <c r="G75" s="119" t="s">
        <v>62</v>
      </c>
      <c r="H75" s="78">
        <v>43</v>
      </c>
      <c r="I75" s="103"/>
      <c r="J75" s="103"/>
      <c r="K75" s="103"/>
      <c r="L75" s="103"/>
      <c r="M75" s="3"/>
      <c r="N75" s="3"/>
      <c r="O75" s="3"/>
      <c r="P75" s="3"/>
      <c r="Q75" s="3"/>
    </row>
    <row r="76" spans="1:17" ht="30" customHeight="1">
      <c r="A76" s="92">
        <v>2</v>
      </c>
      <c r="B76" s="93">
        <v>3</v>
      </c>
      <c r="C76" s="93">
        <v>1</v>
      </c>
      <c r="D76" s="93">
        <v>3</v>
      </c>
      <c r="E76" s="93"/>
      <c r="F76" s="95"/>
      <c r="G76" s="155" t="s">
        <v>208</v>
      </c>
      <c r="H76" s="139">
        <v>44</v>
      </c>
      <c r="I76" s="97">
        <f>I77</f>
        <v>0</v>
      </c>
      <c r="J76" s="147">
        <f>J77</f>
        <v>0</v>
      </c>
      <c r="K76" s="147">
        <f>K77</f>
        <v>0</v>
      </c>
      <c r="L76" s="98">
        <f>L77</f>
        <v>0</v>
      </c>
      <c r="M76" s="3"/>
      <c r="N76" s="3"/>
      <c r="O76" s="3"/>
      <c r="P76" s="3"/>
      <c r="Q76" s="3"/>
    </row>
    <row r="77" spans="1:17" ht="26.25" customHeight="1">
      <c r="A77" s="92">
        <v>2</v>
      </c>
      <c r="B77" s="93">
        <v>3</v>
      </c>
      <c r="C77" s="93">
        <v>1</v>
      </c>
      <c r="D77" s="93">
        <v>3</v>
      </c>
      <c r="E77" s="93">
        <v>1</v>
      </c>
      <c r="F77" s="95"/>
      <c r="G77" s="155" t="s">
        <v>208</v>
      </c>
      <c r="H77" s="78">
        <v>45</v>
      </c>
      <c r="I77" s="97">
        <f>SUM(I78:I80)</f>
        <v>0</v>
      </c>
      <c r="J77" s="147">
        <f>SUM(J78:J80)</f>
        <v>0</v>
      </c>
      <c r="K77" s="147">
        <f>SUM(K78:K80)</f>
        <v>0</v>
      </c>
      <c r="L77" s="98">
        <f>SUM(L78:L80)</f>
        <v>0</v>
      </c>
      <c r="M77" s="3"/>
      <c r="N77" s="3"/>
      <c r="O77" s="3"/>
      <c r="P77" s="3"/>
      <c r="Q77" s="3"/>
    </row>
    <row r="78" spans="1:17" ht="15" customHeight="1">
      <c r="A78" s="125">
        <v>2</v>
      </c>
      <c r="B78" s="126">
        <v>3</v>
      </c>
      <c r="C78" s="126">
        <v>1</v>
      </c>
      <c r="D78" s="126">
        <v>3</v>
      </c>
      <c r="E78" s="126">
        <v>1</v>
      </c>
      <c r="F78" s="128">
        <v>1</v>
      </c>
      <c r="G78" s="284" t="s">
        <v>209</v>
      </c>
      <c r="H78" s="139">
        <v>46</v>
      </c>
      <c r="I78" s="101"/>
      <c r="J78" s="101"/>
      <c r="K78" s="101"/>
      <c r="L78" s="101"/>
      <c r="M78" s="3"/>
      <c r="N78" s="3"/>
      <c r="O78" s="3"/>
      <c r="P78" s="3"/>
      <c r="Q78" s="3"/>
    </row>
    <row r="79" spans="1:17" ht="16.5" customHeight="1">
      <c r="A79" s="119">
        <v>2</v>
      </c>
      <c r="B79" s="120">
        <v>3</v>
      </c>
      <c r="C79" s="120">
        <v>1</v>
      </c>
      <c r="D79" s="120">
        <v>3</v>
      </c>
      <c r="E79" s="120">
        <v>1</v>
      </c>
      <c r="F79" s="123">
        <v>2</v>
      </c>
      <c r="G79" s="74" t="s">
        <v>210</v>
      </c>
      <c r="H79" s="78">
        <v>47</v>
      </c>
      <c r="I79" s="103"/>
      <c r="J79" s="103"/>
      <c r="K79" s="103"/>
      <c r="L79" s="103"/>
      <c r="M79" s="3"/>
      <c r="N79" s="3"/>
      <c r="O79" s="3"/>
      <c r="P79" s="3"/>
      <c r="Q79" s="3"/>
    </row>
    <row r="80" spans="1:17" ht="17.25" customHeight="1">
      <c r="A80" s="125">
        <v>2</v>
      </c>
      <c r="B80" s="126">
        <v>3</v>
      </c>
      <c r="C80" s="126">
        <v>1</v>
      </c>
      <c r="D80" s="126">
        <v>3</v>
      </c>
      <c r="E80" s="126">
        <v>1</v>
      </c>
      <c r="F80" s="128">
        <v>3</v>
      </c>
      <c r="G80" s="284" t="s">
        <v>211</v>
      </c>
      <c r="H80" s="139">
        <v>48</v>
      </c>
      <c r="I80" s="156"/>
      <c r="J80" s="101"/>
      <c r="K80" s="101"/>
      <c r="L80" s="101"/>
      <c r="M80" s="3"/>
      <c r="N80" s="3"/>
      <c r="O80" s="3"/>
      <c r="P80" s="3"/>
      <c r="Q80" s="3"/>
    </row>
    <row r="81" spans="1:17" ht="14.25" customHeight="1">
      <c r="A81" s="285">
        <v>2</v>
      </c>
      <c r="B81" s="286">
        <v>3</v>
      </c>
      <c r="C81" s="286">
        <v>2</v>
      </c>
      <c r="D81" s="286"/>
      <c r="E81" s="286"/>
      <c r="F81" s="287"/>
      <c r="G81" s="285" t="s">
        <v>68</v>
      </c>
      <c r="H81" s="270">
        <v>49</v>
      </c>
      <c r="I81" s="97">
        <f aca="true" t="shared" si="12" ref="I81:I83">I82</f>
        <v>0</v>
      </c>
      <c r="J81" s="147">
        <f aca="true" t="shared" si="13" ref="J81:J83">J82</f>
        <v>0</v>
      </c>
      <c r="K81" s="147">
        <f aca="true" t="shared" si="14" ref="K81:K83">K82</f>
        <v>0</v>
      </c>
      <c r="L81" s="98">
        <f aca="true" t="shared" si="15" ref="L81:L83">L82</f>
        <v>0</v>
      </c>
      <c r="M81" s="3"/>
      <c r="N81" s="3"/>
      <c r="O81" s="3"/>
      <c r="P81" s="3"/>
      <c r="Q81" s="3"/>
    </row>
    <row r="82" spans="1:17" ht="37.5" customHeight="1">
      <c r="A82" s="285">
        <v>2</v>
      </c>
      <c r="B82" s="286">
        <v>3</v>
      </c>
      <c r="C82" s="286">
        <v>2</v>
      </c>
      <c r="D82" s="286">
        <v>1</v>
      </c>
      <c r="E82" s="286"/>
      <c r="F82" s="287"/>
      <c r="G82" s="285" t="s">
        <v>69</v>
      </c>
      <c r="H82" s="279">
        <v>50</v>
      </c>
      <c r="I82" s="97">
        <f t="shared" si="12"/>
        <v>0</v>
      </c>
      <c r="J82" s="147">
        <f t="shared" si="13"/>
        <v>0</v>
      </c>
      <c r="K82" s="147">
        <f t="shared" si="14"/>
        <v>0</v>
      </c>
      <c r="L82" s="98">
        <f t="shared" si="15"/>
        <v>0</v>
      </c>
      <c r="M82" s="3"/>
      <c r="N82" s="3"/>
      <c r="O82" s="3"/>
      <c r="P82" s="3"/>
      <c r="Q82" s="3"/>
    </row>
    <row r="83" spans="1:17" ht="28.5" customHeight="1">
      <c r="A83" s="285">
        <v>2</v>
      </c>
      <c r="B83" s="286">
        <v>3</v>
      </c>
      <c r="C83" s="286">
        <v>2</v>
      </c>
      <c r="D83" s="286">
        <v>1</v>
      </c>
      <c r="E83" s="286">
        <v>1</v>
      </c>
      <c r="F83" s="287"/>
      <c r="G83" s="285" t="s">
        <v>69</v>
      </c>
      <c r="H83" s="270">
        <v>51</v>
      </c>
      <c r="I83" s="97">
        <f t="shared" si="12"/>
        <v>0</v>
      </c>
      <c r="J83" s="147">
        <f t="shared" si="13"/>
        <v>0</v>
      </c>
      <c r="K83" s="147">
        <f t="shared" si="14"/>
        <v>0</v>
      </c>
      <c r="L83" s="98">
        <f t="shared" si="15"/>
        <v>0</v>
      </c>
      <c r="M83" s="3"/>
      <c r="N83" s="3"/>
      <c r="O83" s="3"/>
      <c r="P83" s="3"/>
      <c r="Q83" s="3"/>
    </row>
    <row r="84" spans="1:17" ht="31.5" customHeight="1">
      <c r="A84" s="266">
        <v>2</v>
      </c>
      <c r="B84" s="267">
        <v>3</v>
      </c>
      <c r="C84" s="267">
        <v>2</v>
      </c>
      <c r="D84" s="267">
        <v>1</v>
      </c>
      <c r="E84" s="267">
        <v>1</v>
      </c>
      <c r="F84" s="269">
        <v>1</v>
      </c>
      <c r="G84" s="266" t="s">
        <v>69</v>
      </c>
      <c r="H84" s="279">
        <v>52</v>
      </c>
      <c r="I84" s="150"/>
      <c r="J84" s="103"/>
      <c r="K84" s="103"/>
      <c r="L84" s="103"/>
      <c r="M84" s="3"/>
      <c r="N84" s="3"/>
      <c r="O84" s="3"/>
      <c r="P84" s="3"/>
      <c r="Q84" s="3"/>
    </row>
    <row r="85" spans="1:17" ht="16.5" customHeight="1">
      <c r="A85" s="83">
        <v>2</v>
      </c>
      <c r="B85" s="157">
        <v>4</v>
      </c>
      <c r="C85" s="157"/>
      <c r="D85" s="157"/>
      <c r="E85" s="157"/>
      <c r="F85" s="158"/>
      <c r="G85" s="83" t="s">
        <v>70</v>
      </c>
      <c r="H85" s="281" t="s">
        <v>212</v>
      </c>
      <c r="I85" s="97">
        <f aca="true" t="shared" si="16" ref="I85:I87">I86</f>
        <v>0</v>
      </c>
      <c r="J85" s="147">
        <f aca="true" t="shared" si="17" ref="J85:J87">J86</f>
        <v>0</v>
      </c>
      <c r="K85" s="147">
        <f aca="true" t="shared" si="18" ref="K85:K87">K86</f>
        <v>0</v>
      </c>
      <c r="L85" s="98">
        <f aca="true" t="shared" si="19" ref="L85:L87">L86</f>
        <v>0</v>
      </c>
      <c r="M85" s="3"/>
      <c r="N85" s="3"/>
      <c r="O85" s="3"/>
      <c r="P85" s="3"/>
      <c r="Q85" s="3"/>
    </row>
    <row r="86" spans="1:17" ht="15.75" customHeight="1">
      <c r="A86" s="92">
        <v>2</v>
      </c>
      <c r="B86" s="93">
        <v>4</v>
      </c>
      <c r="C86" s="93">
        <v>1</v>
      </c>
      <c r="D86" s="93"/>
      <c r="E86" s="93"/>
      <c r="F86" s="95"/>
      <c r="G86" s="155" t="s">
        <v>71</v>
      </c>
      <c r="H86" s="279" t="s">
        <v>213</v>
      </c>
      <c r="I86" s="97">
        <f t="shared" si="16"/>
        <v>0</v>
      </c>
      <c r="J86" s="147">
        <f t="shared" si="17"/>
        <v>0</v>
      </c>
      <c r="K86" s="147">
        <f t="shared" si="18"/>
        <v>0</v>
      </c>
      <c r="L86" s="98">
        <f t="shared" si="19"/>
        <v>0</v>
      </c>
      <c r="M86" s="3"/>
      <c r="N86" s="3"/>
      <c r="O86" s="3"/>
      <c r="P86" s="3"/>
      <c r="Q86" s="3"/>
    </row>
    <row r="87" spans="1:17" ht="17.25" customHeight="1">
      <c r="A87" s="92">
        <v>2</v>
      </c>
      <c r="B87" s="93">
        <v>4</v>
      </c>
      <c r="C87" s="93">
        <v>1</v>
      </c>
      <c r="D87" s="93">
        <v>1</v>
      </c>
      <c r="E87" s="93"/>
      <c r="F87" s="95"/>
      <c r="G87" s="92" t="s">
        <v>71</v>
      </c>
      <c r="H87" s="281" t="s">
        <v>214</v>
      </c>
      <c r="I87" s="97">
        <f t="shared" si="16"/>
        <v>0</v>
      </c>
      <c r="J87" s="147">
        <f t="shared" si="17"/>
        <v>0</v>
      </c>
      <c r="K87" s="147">
        <f t="shared" si="18"/>
        <v>0</v>
      </c>
      <c r="L87" s="98">
        <f t="shared" si="19"/>
        <v>0</v>
      </c>
      <c r="M87" s="3"/>
      <c r="N87" s="3"/>
      <c r="O87" s="3"/>
      <c r="P87" s="3"/>
      <c r="Q87" s="3"/>
    </row>
    <row r="88" spans="1:17" ht="18" customHeight="1">
      <c r="A88" s="92">
        <v>2</v>
      </c>
      <c r="B88" s="93">
        <v>4</v>
      </c>
      <c r="C88" s="93">
        <v>1</v>
      </c>
      <c r="D88" s="93">
        <v>1</v>
      </c>
      <c r="E88" s="93">
        <v>1</v>
      </c>
      <c r="F88" s="95"/>
      <c r="G88" s="92" t="s">
        <v>71</v>
      </c>
      <c r="H88" s="279" t="s">
        <v>215</v>
      </c>
      <c r="I88" s="97">
        <f>SUM(I89:I92)-I90</f>
        <v>0</v>
      </c>
      <c r="J88" s="147">
        <f>SUM(J89:J92)-J90</f>
        <v>0</v>
      </c>
      <c r="K88" s="147">
        <f>SUM(K89:K92)-K90</f>
        <v>0</v>
      </c>
      <c r="L88" s="98">
        <f>SUM(L89:L92)-L90</f>
        <v>0</v>
      </c>
      <c r="M88" s="3"/>
      <c r="N88" s="3"/>
      <c r="O88" s="3"/>
      <c r="P88" s="3"/>
      <c r="Q88" s="3"/>
    </row>
    <row r="89" spans="1:17" ht="16.5" customHeight="1">
      <c r="A89" s="119">
        <v>2</v>
      </c>
      <c r="B89" s="120">
        <v>4</v>
      </c>
      <c r="C89" s="120">
        <v>1</v>
      </c>
      <c r="D89" s="120">
        <v>1</v>
      </c>
      <c r="E89" s="120">
        <v>1</v>
      </c>
      <c r="F89" s="123">
        <v>1</v>
      </c>
      <c r="G89" s="119" t="s">
        <v>72</v>
      </c>
      <c r="H89" s="281" t="s">
        <v>216</v>
      </c>
      <c r="I89" s="103"/>
      <c r="J89" s="103"/>
      <c r="K89" s="103"/>
      <c r="L89" s="103"/>
      <c r="M89" s="3"/>
      <c r="N89" s="3"/>
      <c r="O89" s="3"/>
      <c r="P89" s="3"/>
      <c r="Q89" s="3"/>
    </row>
    <row r="90" spans="1:17" ht="12.75" customHeight="1">
      <c r="A90" s="160">
        <v>1</v>
      </c>
      <c r="B90" s="160"/>
      <c r="C90" s="160"/>
      <c r="D90" s="160"/>
      <c r="E90" s="160"/>
      <c r="F90" s="160"/>
      <c r="G90" s="161">
        <v>2</v>
      </c>
      <c r="H90" s="162">
        <v>3</v>
      </c>
      <c r="I90" s="163">
        <v>4</v>
      </c>
      <c r="J90" s="164">
        <v>5</v>
      </c>
      <c r="K90" s="164">
        <v>6</v>
      </c>
      <c r="L90" s="165">
        <v>7</v>
      </c>
      <c r="M90" s="3"/>
      <c r="N90" s="3"/>
      <c r="O90" s="3"/>
      <c r="P90" s="3"/>
      <c r="Q90" s="3"/>
    </row>
    <row r="91" spans="1:17" ht="13.5" customHeight="1">
      <c r="A91" s="119">
        <v>2</v>
      </c>
      <c r="B91" s="119">
        <v>4</v>
      </c>
      <c r="C91" s="119">
        <v>1</v>
      </c>
      <c r="D91" s="120">
        <v>1</v>
      </c>
      <c r="E91" s="120">
        <v>1</v>
      </c>
      <c r="F91" s="166">
        <v>2</v>
      </c>
      <c r="G91" s="121" t="s">
        <v>73</v>
      </c>
      <c r="H91" s="288" t="s">
        <v>217</v>
      </c>
      <c r="I91" s="103"/>
      <c r="J91" s="103"/>
      <c r="K91" s="103"/>
      <c r="L91" s="103"/>
      <c r="M91" s="3"/>
      <c r="N91" s="3"/>
      <c r="O91" s="3"/>
      <c r="P91" s="3"/>
      <c r="Q91" s="3"/>
    </row>
    <row r="92" spans="1:17" ht="22.5">
      <c r="A92" s="119">
        <v>2</v>
      </c>
      <c r="B92" s="120">
        <v>4</v>
      </c>
      <c r="C92" s="119">
        <v>1</v>
      </c>
      <c r="D92" s="120">
        <v>1</v>
      </c>
      <c r="E92" s="120">
        <v>1</v>
      </c>
      <c r="F92" s="166">
        <v>3</v>
      </c>
      <c r="G92" s="121" t="s">
        <v>74</v>
      </c>
      <c r="H92" s="288" t="s">
        <v>218</v>
      </c>
      <c r="I92" s="150"/>
      <c r="J92" s="103"/>
      <c r="K92" s="103"/>
      <c r="L92" s="103"/>
      <c r="M92" s="3"/>
      <c r="N92" s="3"/>
      <c r="O92" s="3"/>
      <c r="P92" s="3"/>
      <c r="Q92" s="3"/>
    </row>
    <row r="93" spans="1:17" ht="22.5">
      <c r="A93" s="83">
        <v>2</v>
      </c>
      <c r="B93" s="157">
        <v>5</v>
      </c>
      <c r="C93" s="83"/>
      <c r="D93" s="157"/>
      <c r="E93" s="157"/>
      <c r="F93" s="168"/>
      <c r="G93" s="169" t="s">
        <v>75</v>
      </c>
      <c r="H93" s="288" t="s">
        <v>219</v>
      </c>
      <c r="I93" s="97">
        <f>SUM(I94+I99+I104)</f>
        <v>0</v>
      </c>
      <c r="J93" s="147">
        <f>SUM(J94+J99+J104)</f>
        <v>0</v>
      </c>
      <c r="K93" s="147">
        <f>SUM(K94+K99+K104)</f>
        <v>0</v>
      </c>
      <c r="L93" s="98">
        <f>SUM(L94+L99+L104)</f>
        <v>0</v>
      </c>
      <c r="M93" s="3"/>
      <c r="N93" s="3"/>
      <c r="O93" s="3"/>
      <c r="P93" s="3"/>
      <c r="Q93" s="3"/>
    </row>
    <row r="94" spans="1:17" ht="22.5">
      <c r="A94" s="87">
        <v>2</v>
      </c>
      <c r="B94" s="85">
        <v>5</v>
      </c>
      <c r="C94" s="87">
        <v>1</v>
      </c>
      <c r="D94" s="85"/>
      <c r="E94" s="85"/>
      <c r="F94" s="170"/>
      <c r="G94" s="171" t="s">
        <v>76</v>
      </c>
      <c r="H94" s="288" t="s">
        <v>220</v>
      </c>
      <c r="I94" s="144">
        <f aca="true" t="shared" si="20" ref="I94:I95">I95</f>
        <v>0</v>
      </c>
      <c r="J94" s="145">
        <f aca="true" t="shared" si="21" ref="J94:J95">J95</f>
        <v>0</v>
      </c>
      <c r="K94" s="145">
        <f aca="true" t="shared" si="22" ref="K94:K95">K95</f>
        <v>0</v>
      </c>
      <c r="L94" s="146">
        <f aca="true" t="shared" si="23" ref="L94:L95">L95</f>
        <v>0</v>
      </c>
      <c r="M94" s="3"/>
      <c r="N94" s="3"/>
      <c r="O94" s="3"/>
      <c r="P94" s="3"/>
      <c r="Q94" s="3"/>
    </row>
    <row r="95" spans="1:17" ht="22.5">
      <c r="A95" s="92">
        <v>2</v>
      </c>
      <c r="B95" s="93">
        <v>5</v>
      </c>
      <c r="C95" s="92">
        <v>1</v>
      </c>
      <c r="D95" s="93">
        <v>1</v>
      </c>
      <c r="E95" s="93"/>
      <c r="F95" s="172"/>
      <c r="G95" s="94" t="s">
        <v>76</v>
      </c>
      <c r="H95" s="288" t="s">
        <v>221</v>
      </c>
      <c r="I95" s="97">
        <f t="shared" si="20"/>
        <v>0</v>
      </c>
      <c r="J95" s="147">
        <f t="shared" si="21"/>
        <v>0</v>
      </c>
      <c r="K95" s="147">
        <f t="shared" si="22"/>
        <v>0</v>
      </c>
      <c r="L95" s="98">
        <f t="shared" si="23"/>
        <v>0</v>
      </c>
      <c r="M95" s="3"/>
      <c r="N95" s="3"/>
      <c r="O95" s="3"/>
      <c r="P95" s="3"/>
      <c r="Q95" s="3"/>
    </row>
    <row r="96" spans="1:17" ht="22.5">
      <c r="A96" s="92">
        <v>2</v>
      </c>
      <c r="B96" s="93">
        <v>5</v>
      </c>
      <c r="C96" s="92">
        <v>1</v>
      </c>
      <c r="D96" s="93">
        <v>1</v>
      </c>
      <c r="E96" s="93">
        <v>1</v>
      </c>
      <c r="F96" s="172"/>
      <c r="G96" s="94" t="s">
        <v>76</v>
      </c>
      <c r="H96" s="288" t="s">
        <v>222</v>
      </c>
      <c r="I96" s="97">
        <f>SUM(I97:I98)</f>
        <v>0</v>
      </c>
      <c r="J96" s="147">
        <f>SUM(J97:J98)</f>
        <v>0</v>
      </c>
      <c r="K96" s="147">
        <f>SUM(K97:K98)</f>
        <v>0</v>
      </c>
      <c r="L96" s="98">
        <f>SUM(L97:L98)</f>
        <v>0</v>
      </c>
      <c r="M96" s="3"/>
      <c r="N96" s="3"/>
      <c r="O96" s="3"/>
      <c r="P96" s="3"/>
      <c r="Q96" s="3"/>
    </row>
    <row r="97" spans="1:17" ht="25.5">
      <c r="A97" s="92">
        <v>2</v>
      </c>
      <c r="B97" s="93">
        <v>5</v>
      </c>
      <c r="C97" s="92">
        <v>1</v>
      </c>
      <c r="D97" s="93">
        <v>1</v>
      </c>
      <c r="E97" s="93">
        <v>1</v>
      </c>
      <c r="F97" s="172">
        <v>1</v>
      </c>
      <c r="G97" s="169" t="s">
        <v>223</v>
      </c>
      <c r="H97" s="288" t="s">
        <v>224</v>
      </c>
      <c r="I97" s="103"/>
      <c r="J97" s="103"/>
      <c r="K97" s="103"/>
      <c r="L97" s="103"/>
      <c r="M97" s="3"/>
      <c r="N97" s="3"/>
      <c r="O97" s="3"/>
      <c r="P97" s="3"/>
      <c r="Q97" s="3"/>
    </row>
    <row r="98" spans="1:17" ht="25.5">
      <c r="A98" s="173">
        <v>2</v>
      </c>
      <c r="B98" s="137">
        <v>5</v>
      </c>
      <c r="C98" s="136">
        <v>1</v>
      </c>
      <c r="D98" s="137">
        <v>1</v>
      </c>
      <c r="E98" s="137">
        <v>1</v>
      </c>
      <c r="F98" s="174">
        <v>2</v>
      </c>
      <c r="G98" s="289" t="s">
        <v>225</v>
      </c>
      <c r="H98" s="288" t="s">
        <v>226</v>
      </c>
      <c r="I98" s="176"/>
      <c r="J98" s="140"/>
      <c r="K98" s="140"/>
      <c r="L98" s="140"/>
      <c r="M98" s="3"/>
      <c r="N98" s="3"/>
      <c r="O98" s="3"/>
      <c r="P98" s="3"/>
      <c r="Q98" s="3"/>
    </row>
    <row r="99" spans="1:17" ht="12" customHeight="1">
      <c r="A99" s="92">
        <v>2</v>
      </c>
      <c r="B99" s="93">
        <v>5</v>
      </c>
      <c r="C99" s="92">
        <v>2</v>
      </c>
      <c r="D99" s="93"/>
      <c r="E99" s="93"/>
      <c r="F99" s="172"/>
      <c r="G99" s="177" t="s">
        <v>79</v>
      </c>
      <c r="H99" s="288" t="s">
        <v>227</v>
      </c>
      <c r="I99" s="97">
        <f aca="true" t="shared" si="24" ref="I99:I100">I100</f>
        <v>0</v>
      </c>
      <c r="J99" s="147">
        <f aca="true" t="shared" si="25" ref="J99:J100">J100</f>
        <v>0</v>
      </c>
      <c r="K99" s="98">
        <f aca="true" t="shared" si="26" ref="K99:K100">K100</f>
        <v>0</v>
      </c>
      <c r="L99" s="97">
        <f aca="true" t="shared" si="27" ref="L99:L100">L100</f>
        <v>0</v>
      </c>
      <c r="M99" s="3"/>
      <c r="N99" s="3"/>
      <c r="O99" s="3"/>
      <c r="P99" s="3"/>
      <c r="Q99" s="3"/>
    </row>
    <row r="100" spans="1:17" ht="15.75" customHeight="1">
      <c r="A100" s="99">
        <v>2</v>
      </c>
      <c r="B100" s="92">
        <v>5</v>
      </c>
      <c r="C100" s="93">
        <v>2</v>
      </c>
      <c r="D100" s="94">
        <v>1</v>
      </c>
      <c r="E100" s="92"/>
      <c r="F100" s="172"/>
      <c r="G100" s="93" t="s">
        <v>79</v>
      </c>
      <c r="H100" s="288" t="s">
        <v>228</v>
      </c>
      <c r="I100" s="97">
        <f t="shared" si="24"/>
        <v>0</v>
      </c>
      <c r="J100" s="147">
        <f t="shared" si="25"/>
        <v>0</v>
      </c>
      <c r="K100" s="98">
        <f t="shared" si="26"/>
        <v>0</v>
      </c>
      <c r="L100" s="97">
        <f t="shared" si="27"/>
        <v>0</v>
      </c>
      <c r="M100" s="3"/>
      <c r="N100" s="3"/>
      <c r="O100" s="3"/>
      <c r="P100" s="3"/>
      <c r="Q100" s="3"/>
    </row>
    <row r="101" spans="1:17" ht="15" customHeight="1">
      <c r="A101" s="99">
        <v>2</v>
      </c>
      <c r="B101" s="92">
        <v>5</v>
      </c>
      <c r="C101" s="93">
        <v>2</v>
      </c>
      <c r="D101" s="94">
        <v>1</v>
      </c>
      <c r="E101" s="92">
        <v>1</v>
      </c>
      <c r="F101" s="172"/>
      <c r="G101" s="93" t="s">
        <v>79</v>
      </c>
      <c r="H101" s="288" t="s">
        <v>229</v>
      </c>
      <c r="I101" s="97">
        <f>SUM(I102:I103)</f>
        <v>0</v>
      </c>
      <c r="J101" s="147">
        <f>SUM(J102:J103)</f>
        <v>0</v>
      </c>
      <c r="K101" s="98">
        <f>SUM(K102:K103)</f>
        <v>0</v>
      </c>
      <c r="L101" s="97">
        <f>SUM(L102:L103)</f>
        <v>0</v>
      </c>
      <c r="M101" s="3"/>
      <c r="N101" s="3"/>
      <c r="O101" s="3"/>
      <c r="P101" s="3"/>
      <c r="Q101" s="3"/>
    </row>
    <row r="102" spans="1:17" ht="25.5">
      <c r="A102" s="118">
        <v>2</v>
      </c>
      <c r="B102" s="119">
        <v>5</v>
      </c>
      <c r="C102" s="120">
        <v>2</v>
      </c>
      <c r="D102" s="121">
        <v>1</v>
      </c>
      <c r="E102" s="119">
        <v>1</v>
      </c>
      <c r="F102" s="166">
        <v>1</v>
      </c>
      <c r="G102" s="75" t="s">
        <v>230</v>
      </c>
      <c r="H102" s="288" t="s">
        <v>231</v>
      </c>
      <c r="I102" s="150"/>
      <c r="J102" s="103"/>
      <c r="K102" s="103"/>
      <c r="L102" s="103"/>
      <c r="M102" s="3"/>
      <c r="N102" s="3"/>
      <c r="O102" s="3"/>
      <c r="P102" s="3"/>
      <c r="Q102" s="3"/>
    </row>
    <row r="103" spans="1:17" ht="25.5" customHeight="1">
      <c r="A103" s="118">
        <v>2</v>
      </c>
      <c r="B103" s="119">
        <v>5</v>
      </c>
      <c r="C103" s="120">
        <v>2</v>
      </c>
      <c r="D103" s="121">
        <v>1</v>
      </c>
      <c r="E103" s="119">
        <v>1</v>
      </c>
      <c r="F103" s="166">
        <v>2</v>
      </c>
      <c r="G103" s="75" t="s">
        <v>232</v>
      </c>
      <c r="H103" s="288" t="s">
        <v>233</v>
      </c>
      <c r="I103" s="103"/>
      <c r="J103" s="103"/>
      <c r="K103" s="103"/>
      <c r="L103" s="103"/>
      <c r="M103" s="3"/>
      <c r="N103" s="3"/>
      <c r="O103" s="3"/>
      <c r="P103" s="3"/>
      <c r="Q103" s="3"/>
    </row>
    <row r="104" spans="1:17" ht="28.5" customHeight="1">
      <c r="A104" s="99">
        <v>2</v>
      </c>
      <c r="B104" s="92">
        <v>5</v>
      </c>
      <c r="C104" s="93">
        <v>3</v>
      </c>
      <c r="D104" s="94"/>
      <c r="E104" s="92"/>
      <c r="F104" s="172"/>
      <c r="G104" s="96" t="s">
        <v>234</v>
      </c>
      <c r="H104" s="288" t="s">
        <v>235</v>
      </c>
      <c r="I104" s="97">
        <f aca="true" t="shared" si="28" ref="I104:I105">I105</f>
        <v>0</v>
      </c>
      <c r="J104" s="147">
        <f aca="true" t="shared" si="29" ref="J104:J105">J105</f>
        <v>0</v>
      </c>
      <c r="K104" s="98">
        <f aca="true" t="shared" si="30" ref="K104:K105">K105</f>
        <v>0</v>
      </c>
      <c r="L104" s="97">
        <f aca="true" t="shared" si="31" ref="L104:L105">L105</f>
        <v>0</v>
      </c>
      <c r="M104" s="3"/>
      <c r="N104" s="3"/>
      <c r="O104" s="3"/>
      <c r="P104" s="3"/>
      <c r="Q104" s="3"/>
    </row>
    <row r="105" spans="1:17" ht="37.5" customHeight="1">
      <c r="A105" s="99">
        <v>2</v>
      </c>
      <c r="B105" s="92">
        <v>5</v>
      </c>
      <c r="C105" s="93">
        <v>3</v>
      </c>
      <c r="D105" s="94">
        <v>1</v>
      </c>
      <c r="E105" s="92"/>
      <c r="F105" s="172"/>
      <c r="G105" s="93" t="s">
        <v>236</v>
      </c>
      <c r="H105" s="288" t="s">
        <v>237</v>
      </c>
      <c r="I105" s="97">
        <f t="shared" si="28"/>
        <v>0</v>
      </c>
      <c r="J105" s="147">
        <f t="shared" si="29"/>
        <v>0</v>
      </c>
      <c r="K105" s="98">
        <f t="shared" si="30"/>
        <v>0</v>
      </c>
      <c r="L105" s="97">
        <f t="shared" si="31"/>
        <v>0</v>
      </c>
      <c r="M105" s="3"/>
      <c r="N105" s="3"/>
      <c r="O105" s="3"/>
      <c r="P105" s="3"/>
      <c r="Q105" s="3"/>
    </row>
    <row r="106" spans="1:17" ht="41.25" customHeight="1">
      <c r="A106" s="109">
        <v>2</v>
      </c>
      <c r="B106" s="110">
        <v>5</v>
      </c>
      <c r="C106" s="111">
        <v>3</v>
      </c>
      <c r="D106" s="112">
        <v>1</v>
      </c>
      <c r="E106" s="110">
        <v>1</v>
      </c>
      <c r="F106" s="178"/>
      <c r="G106" s="111" t="s">
        <v>236</v>
      </c>
      <c r="H106" s="288" t="s">
        <v>238</v>
      </c>
      <c r="I106" s="108">
        <f>SUM(I107:I108)</f>
        <v>0</v>
      </c>
      <c r="J106" s="153">
        <f>SUM(J107:J108)</f>
        <v>0</v>
      </c>
      <c r="K106" s="154">
        <f>SUM(K107:K108)</f>
        <v>0</v>
      </c>
      <c r="L106" s="10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118">
        <v>2</v>
      </c>
      <c r="B107" s="119">
        <v>5</v>
      </c>
      <c r="C107" s="120">
        <v>3</v>
      </c>
      <c r="D107" s="121">
        <v>1</v>
      </c>
      <c r="E107" s="119">
        <v>1</v>
      </c>
      <c r="F107" s="166">
        <v>1</v>
      </c>
      <c r="G107" s="75" t="s">
        <v>239</v>
      </c>
      <c r="H107" s="288" t="s">
        <v>240</v>
      </c>
      <c r="I107" s="103"/>
      <c r="J107" s="103"/>
      <c r="K107" s="103"/>
      <c r="L107" s="103"/>
      <c r="M107" s="3"/>
      <c r="N107" s="3"/>
      <c r="O107" s="3"/>
      <c r="P107" s="3"/>
      <c r="Q107" s="3"/>
    </row>
    <row r="108" spans="1:17" ht="27.75" customHeight="1">
      <c r="A108" s="135">
        <v>2</v>
      </c>
      <c r="B108" s="173">
        <v>5</v>
      </c>
      <c r="C108" s="179">
        <v>3</v>
      </c>
      <c r="D108" s="180">
        <v>1</v>
      </c>
      <c r="E108" s="173">
        <v>1</v>
      </c>
      <c r="F108" s="181">
        <v>2</v>
      </c>
      <c r="G108" s="290" t="s">
        <v>241</v>
      </c>
      <c r="H108" s="288" t="s">
        <v>242</v>
      </c>
      <c r="I108" s="182"/>
      <c r="J108" s="103"/>
      <c r="K108" s="103"/>
      <c r="L108" s="103"/>
      <c r="M108" s="3"/>
      <c r="N108" s="3"/>
      <c r="O108" s="3"/>
      <c r="P108" s="3"/>
      <c r="Q108" s="3"/>
    </row>
    <row r="109" spans="1:17" ht="27.75" customHeight="1">
      <c r="A109" s="291">
        <v>2</v>
      </c>
      <c r="B109" s="292">
        <v>5</v>
      </c>
      <c r="C109" s="290">
        <v>3</v>
      </c>
      <c r="D109" s="293">
        <v>2</v>
      </c>
      <c r="E109" s="292"/>
      <c r="F109" s="294"/>
      <c r="G109" s="290" t="s">
        <v>243</v>
      </c>
      <c r="H109" s="288">
        <v>72</v>
      </c>
      <c r="I109" s="182"/>
      <c r="J109" s="295"/>
      <c r="K109" s="103"/>
      <c r="L109" s="103"/>
      <c r="M109" s="3"/>
      <c r="N109" s="3"/>
      <c r="O109" s="3"/>
      <c r="P109" s="3"/>
      <c r="Q109" s="3"/>
    </row>
    <row r="110" spans="1:17" ht="25.5" customHeight="1">
      <c r="A110" s="291">
        <v>2</v>
      </c>
      <c r="B110" s="292">
        <v>5</v>
      </c>
      <c r="C110" s="290">
        <v>3</v>
      </c>
      <c r="D110" s="293">
        <v>2</v>
      </c>
      <c r="E110" s="292">
        <v>1</v>
      </c>
      <c r="F110" s="294"/>
      <c r="G110" s="290" t="s">
        <v>243</v>
      </c>
      <c r="H110" s="288">
        <v>73</v>
      </c>
      <c r="I110" s="182"/>
      <c r="J110" s="295"/>
      <c r="K110" s="103"/>
      <c r="L110" s="103"/>
      <c r="M110" s="3"/>
      <c r="N110" s="3"/>
      <c r="O110" s="3"/>
      <c r="P110" s="3"/>
      <c r="Q110" s="3"/>
    </row>
    <row r="111" spans="1:17" ht="30" customHeight="1">
      <c r="A111" s="291">
        <v>2</v>
      </c>
      <c r="B111" s="292">
        <v>5</v>
      </c>
      <c r="C111" s="290">
        <v>3</v>
      </c>
      <c r="D111" s="293">
        <v>2</v>
      </c>
      <c r="E111" s="292">
        <v>1</v>
      </c>
      <c r="F111" s="294">
        <v>1</v>
      </c>
      <c r="G111" s="290" t="s">
        <v>243</v>
      </c>
      <c r="H111" s="288">
        <v>74</v>
      </c>
      <c r="I111" s="182"/>
      <c r="J111" s="295"/>
      <c r="K111" s="103"/>
      <c r="L111" s="103"/>
      <c r="M111" s="3"/>
      <c r="N111" s="3"/>
      <c r="O111" s="3"/>
      <c r="P111" s="3"/>
      <c r="Q111" s="3"/>
    </row>
    <row r="112" spans="1:17" ht="18" customHeight="1">
      <c r="A112" s="291">
        <v>2</v>
      </c>
      <c r="B112" s="292">
        <v>5</v>
      </c>
      <c r="C112" s="290">
        <v>3</v>
      </c>
      <c r="D112" s="293">
        <v>2</v>
      </c>
      <c r="E112" s="292">
        <v>1</v>
      </c>
      <c r="F112" s="294">
        <v>2</v>
      </c>
      <c r="G112" s="290" t="s">
        <v>244</v>
      </c>
      <c r="H112" s="288">
        <v>75</v>
      </c>
      <c r="I112" s="182"/>
      <c r="J112" s="295"/>
      <c r="K112" s="103"/>
      <c r="L112" s="103"/>
      <c r="M112" s="3"/>
      <c r="N112" s="3"/>
      <c r="O112" s="3"/>
      <c r="P112" s="3"/>
      <c r="Q112" s="3"/>
    </row>
    <row r="113" spans="1:17" ht="16.5" customHeight="1">
      <c r="A113" s="184">
        <v>2</v>
      </c>
      <c r="B113" s="83">
        <v>6</v>
      </c>
      <c r="C113" s="157"/>
      <c r="D113" s="169"/>
      <c r="E113" s="83"/>
      <c r="F113" s="168"/>
      <c r="G113" s="185" t="s">
        <v>81</v>
      </c>
      <c r="H113" s="167">
        <v>76</v>
      </c>
      <c r="I113" s="97">
        <f>SUM(I114+I119+I123+I127+I131)</f>
        <v>0</v>
      </c>
      <c r="J113" s="147">
        <f>SUM(J114+J119+J123+J127+J131)</f>
        <v>0</v>
      </c>
      <c r="K113" s="98">
        <f>SUM(K114+K119+K123+K127+K131)</f>
        <v>0</v>
      </c>
      <c r="L113" s="9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109">
        <v>2</v>
      </c>
      <c r="B114" s="110">
        <v>6</v>
      </c>
      <c r="C114" s="111">
        <v>1</v>
      </c>
      <c r="D114" s="112"/>
      <c r="E114" s="110"/>
      <c r="F114" s="178"/>
      <c r="G114" s="186" t="s">
        <v>82</v>
      </c>
      <c r="H114" s="167">
        <v>77</v>
      </c>
      <c r="I114" s="108">
        <f aca="true" t="shared" si="32" ref="I114:I115">I115</f>
        <v>0</v>
      </c>
      <c r="J114" s="153">
        <f aca="true" t="shared" si="33" ref="J114:J115">J115</f>
        <v>0</v>
      </c>
      <c r="K114" s="154">
        <f aca="true" t="shared" si="34" ref="K114:K115">K115</f>
        <v>0</v>
      </c>
      <c r="L114" s="108">
        <f aca="true" t="shared" si="35" ref="L114:L115">L115</f>
        <v>0</v>
      </c>
      <c r="M114" s="3"/>
      <c r="N114" s="3"/>
      <c r="O114" s="3"/>
      <c r="P114" s="3"/>
      <c r="Q114" s="3"/>
    </row>
    <row r="115" spans="1:17" ht="14.25" customHeight="1">
      <c r="A115" s="99">
        <v>2</v>
      </c>
      <c r="B115" s="92">
        <v>6</v>
      </c>
      <c r="C115" s="93">
        <v>1</v>
      </c>
      <c r="D115" s="94">
        <v>1</v>
      </c>
      <c r="E115" s="92"/>
      <c r="F115" s="172"/>
      <c r="G115" s="93" t="s">
        <v>82</v>
      </c>
      <c r="H115" s="167">
        <v>78</v>
      </c>
      <c r="I115" s="97">
        <f t="shared" si="32"/>
        <v>0</v>
      </c>
      <c r="J115" s="147">
        <f t="shared" si="33"/>
        <v>0</v>
      </c>
      <c r="K115" s="98">
        <f t="shared" si="34"/>
        <v>0</v>
      </c>
      <c r="L115" s="97">
        <f t="shared" si="35"/>
        <v>0</v>
      </c>
      <c r="M115" s="3"/>
      <c r="N115" s="3"/>
      <c r="O115" s="3"/>
      <c r="P115" s="3"/>
      <c r="Q115" s="3"/>
    </row>
    <row r="116" spans="1:17" ht="12.75">
      <c r="A116" s="99">
        <v>2</v>
      </c>
      <c r="B116" s="92">
        <v>6</v>
      </c>
      <c r="C116" s="93">
        <v>1</v>
      </c>
      <c r="D116" s="94">
        <v>1</v>
      </c>
      <c r="E116" s="92">
        <v>1</v>
      </c>
      <c r="F116" s="172"/>
      <c r="G116" s="93" t="s">
        <v>82</v>
      </c>
      <c r="H116" s="167">
        <v>79</v>
      </c>
      <c r="I116" s="97">
        <f>SUM(I117:I118)</f>
        <v>0</v>
      </c>
      <c r="J116" s="147">
        <f>SUM(J117:J118)</f>
        <v>0</v>
      </c>
      <c r="K116" s="98">
        <f>SUM(K117:K118)</f>
        <v>0</v>
      </c>
      <c r="L116" s="9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99">
        <v>2</v>
      </c>
      <c r="B117" s="92">
        <v>6</v>
      </c>
      <c r="C117" s="93">
        <v>1</v>
      </c>
      <c r="D117" s="94">
        <v>1</v>
      </c>
      <c r="E117" s="92">
        <v>1</v>
      </c>
      <c r="F117" s="172">
        <v>1</v>
      </c>
      <c r="G117" s="93" t="s">
        <v>83</v>
      </c>
      <c r="H117" s="167">
        <v>80</v>
      </c>
      <c r="I117" s="150"/>
      <c r="J117" s="103"/>
      <c r="K117" s="103"/>
      <c r="L117" s="103"/>
      <c r="M117" s="3"/>
      <c r="N117" s="3"/>
      <c r="O117" s="3"/>
      <c r="P117" s="3"/>
      <c r="Q117" s="3"/>
    </row>
    <row r="118" spans="1:17" ht="12.75">
      <c r="A118" s="187">
        <v>2</v>
      </c>
      <c r="B118" s="87">
        <v>6</v>
      </c>
      <c r="C118" s="85">
        <v>1</v>
      </c>
      <c r="D118" s="86">
        <v>1</v>
      </c>
      <c r="E118" s="87">
        <v>1</v>
      </c>
      <c r="F118" s="170">
        <v>2</v>
      </c>
      <c r="G118" s="85" t="s">
        <v>84</v>
      </c>
      <c r="H118" s="167">
        <v>81</v>
      </c>
      <c r="I118" s="101"/>
      <c r="J118" s="101"/>
      <c r="K118" s="101"/>
      <c r="L118" s="101"/>
      <c r="M118" s="3"/>
      <c r="N118" s="3"/>
      <c r="O118" s="3"/>
      <c r="P118" s="3"/>
      <c r="Q118" s="3"/>
    </row>
    <row r="119" spans="1:17" ht="12.75">
      <c r="A119" s="99">
        <v>2</v>
      </c>
      <c r="B119" s="92">
        <v>6</v>
      </c>
      <c r="C119" s="93">
        <v>2</v>
      </c>
      <c r="D119" s="94"/>
      <c r="E119" s="92"/>
      <c r="F119" s="172"/>
      <c r="G119" s="96" t="s">
        <v>85</v>
      </c>
      <c r="H119" s="167">
        <v>82</v>
      </c>
      <c r="I119" s="97">
        <f aca="true" t="shared" si="36" ref="I119:I121">I120</f>
        <v>0</v>
      </c>
      <c r="J119" s="147">
        <f aca="true" t="shared" si="37" ref="J119:J121">J120</f>
        <v>0</v>
      </c>
      <c r="K119" s="98">
        <f aca="true" t="shared" si="38" ref="K119:K121">K120</f>
        <v>0</v>
      </c>
      <c r="L119" s="97">
        <f aca="true" t="shared" si="39" ref="L119:L121">L120</f>
        <v>0</v>
      </c>
      <c r="M119" s="3"/>
      <c r="N119" s="3"/>
      <c r="O119" s="3"/>
      <c r="P119" s="3"/>
      <c r="Q119" s="3"/>
    </row>
    <row r="120" spans="1:17" ht="14.25" customHeight="1">
      <c r="A120" s="99">
        <v>2</v>
      </c>
      <c r="B120" s="92">
        <v>6</v>
      </c>
      <c r="C120" s="93">
        <v>2</v>
      </c>
      <c r="D120" s="94">
        <v>1</v>
      </c>
      <c r="E120" s="92"/>
      <c r="F120" s="172"/>
      <c r="G120" s="93" t="s">
        <v>85</v>
      </c>
      <c r="H120" s="167">
        <v>83</v>
      </c>
      <c r="I120" s="97">
        <f t="shared" si="36"/>
        <v>0</v>
      </c>
      <c r="J120" s="147">
        <f t="shared" si="37"/>
        <v>0</v>
      </c>
      <c r="K120" s="98">
        <f t="shared" si="38"/>
        <v>0</v>
      </c>
      <c r="L120" s="97">
        <f t="shared" si="39"/>
        <v>0</v>
      </c>
      <c r="M120" s="3"/>
      <c r="N120" s="3"/>
      <c r="O120" s="3"/>
      <c r="P120" s="3"/>
      <c r="Q120" s="3"/>
    </row>
    <row r="121" spans="1:17" ht="14.25" customHeight="1">
      <c r="A121" s="99">
        <v>2</v>
      </c>
      <c r="B121" s="92">
        <v>6</v>
      </c>
      <c r="C121" s="93">
        <v>2</v>
      </c>
      <c r="D121" s="94">
        <v>1</v>
      </c>
      <c r="E121" s="92">
        <v>1</v>
      </c>
      <c r="F121" s="172"/>
      <c r="G121" s="93" t="s">
        <v>85</v>
      </c>
      <c r="H121" s="167">
        <v>84</v>
      </c>
      <c r="I121" s="188">
        <f t="shared" si="36"/>
        <v>0</v>
      </c>
      <c r="J121" s="189">
        <f t="shared" si="37"/>
        <v>0</v>
      </c>
      <c r="K121" s="190">
        <f t="shared" si="38"/>
        <v>0</v>
      </c>
      <c r="L121" s="188">
        <f t="shared" si="39"/>
        <v>0</v>
      </c>
      <c r="M121" s="3"/>
      <c r="N121" s="3"/>
      <c r="O121" s="3"/>
      <c r="P121" s="3"/>
      <c r="Q121" s="3"/>
    </row>
    <row r="122" spans="1:17" ht="12.75">
      <c r="A122" s="99">
        <v>2</v>
      </c>
      <c r="B122" s="92">
        <v>6</v>
      </c>
      <c r="C122" s="93">
        <v>2</v>
      </c>
      <c r="D122" s="94">
        <v>1</v>
      </c>
      <c r="E122" s="92">
        <v>1</v>
      </c>
      <c r="F122" s="172">
        <v>1</v>
      </c>
      <c r="G122" s="93" t="s">
        <v>85</v>
      </c>
      <c r="H122" s="167">
        <v>85</v>
      </c>
      <c r="I122" s="103"/>
      <c r="J122" s="103"/>
      <c r="K122" s="103"/>
      <c r="L122" s="103"/>
      <c r="M122" s="3"/>
      <c r="N122" s="3"/>
      <c r="O122" s="3"/>
      <c r="P122" s="3"/>
      <c r="Q122" s="3"/>
    </row>
    <row r="123" spans="1:17" ht="26.25" customHeight="1">
      <c r="A123" s="187">
        <v>2</v>
      </c>
      <c r="B123" s="87">
        <v>6</v>
      </c>
      <c r="C123" s="85">
        <v>3</v>
      </c>
      <c r="D123" s="86"/>
      <c r="E123" s="87"/>
      <c r="F123" s="170"/>
      <c r="G123" s="151" t="s">
        <v>86</v>
      </c>
      <c r="H123" s="167">
        <v>86</v>
      </c>
      <c r="I123" s="144">
        <f aca="true" t="shared" si="40" ref="I123:I125">I124</f>
        <v>0</v>
      </c>
      <c r="J123" s="145">
        <f aca="true" t="shared" si="41" ref="J123:J125">J124</f>
        <v>0</v>
      </c>
      <c r="K123" s="146">
        <f aca="true" t="shared" si="42" ref="K123:K125">K124</f>
        <v>0</v>
      </c>
      <c r="L123" s="144">
        <f aca="true" t="shared" si="43" ref="L123:L125">L124</f>
        <v>0</v>
      </c>
      <c r="M123" s="3"/>
      <c r="N123" s="3"/>
      <c r="O123" s="3"/>
      <c r="P123" s="3"/>
      <c r="Q123" s="3"/>
    </row>
    <row r="124" spans="1:17" ht="25.5">
      <c r="A124" s="99">
        <v>2</v>
      </c>
      <c r="B124" s="92">
        <v>6</v>
      </c>
      <c r="C124" s="93">
        <v>3</v>
      </c>
      <c r="D124" s="94">
        <v>1</v>
      </c>
      <c r="E124" s="92"/>
      <c r="F124" s="172"/>
      <c r="G124" s="93" t="s">
        <v>86</v>
      </c>
      <c r="H124" s="167">
        <v>87</v>
      </c>
      <c r="I124" s="97">
        <f t="shared" si="40"/>
        <v>0</v>
      </c>
      <c r="J124" s="147">
        <f t="shared" si="41"/>
        <v>0</v>
      </c>
      <c r="K124" s="98">
        <f t="shared" si="42"/>
        <v>0</v>
      </c>
      <c r="L124" s="97">
        <f t="shared" si="43"/>
        <v>0</v>
      </c>
      <c r="M124" s="3"/>
      <c r="N124" s="3"/>
      <c r="O124" s="3"/>
      <c r="P124" s="3"/>
      <c r="Q124" s="3"/>
    </row>
    <row r="125" spans="1:17" ht="26.25" customHeight="1">
      <c r="A125" s="99">
        <v>2</v>
      </c>
      <c r="B125" s="92">
        <v>6</v>
      </c>
      <c r="C125" s="93">
        <v>3</v>
      </c>
      <c r="D125" s="94">
        <v>1</v>
      </c>
      <c r="E125" s="92">
        <v>1</v>
      </c>
      <c r="F125" s="172"/>
      <c r="G125" s="93" t="s">
        <v>86</v>
      </c>
      <c r="H125" s="167">
        <v>88</v>
      </c>
      <c r="I125" s="97">
        <f t="shared" si="40"/>
        <v>0</v>
      </c>
      <c r="J125" s="147">
        <f t="shared" si="41"/>
        <v>0</v>
      </c>
      <c r="K125" s="98">
        <f t="shared" si="42"/>
        <v>0</v>
      </c>
      <c r="L125" s="97">
        <f t="shared" si="43"/>
        <v>0</v>
      </c>
      <c r="M125" s="3"/>
      <c r="N125" s="3"/>
      <c r="O125" s="3"/>
      <c r="P125" s="3"/>
      <c r="Q125" s="3"/>
    </row>
    <row r="126" spans="1:17" ht="27" customHeight="1">
      <c r="A126" s="99">
        <v>2</v>
      </c>
      <c r="B126" s="92">
        <v>6</v>
      </c>
      <c r="C126" s="93">
        <v>3</v>
      </c>
      <c r="D126" s="94">
        <v>1</v>
      </c>
      <c r="E126" s="92">
        <v>1</v>
      </c>
      <c r="F126" s="172">
        <v>1</v>
      </c>
      <c r="G126" s="93" t="s">
        <v>86</v>
      </c>
      <c r="H126" s="167">
        <v>89</v>
      </c>
      <c r="I126" s="150"/>
      <c r="J126" s="103"/>
      <c r="K126" s="103"/>
      <c r="L126" s="103"/>
      <c r="M126" s="3"/>
      <c r="N126" s="3"/>
      <c r="O126" s="3"/>
      <c r="P126" s="3"/>
      <c r="Q126" s="3"/>
    </row>
    <row r="127" spans="1:17" ht="25.5">
      <c r="A127" s="187">
        <v>2</v>
      </c>
      <c r="B127" s="87">
        <v>6</v>
      </c>
      <c r="C127" s="85">
        <v>4</v>
      </c>
      <c r="D127" s="86"/>
      <c r="E127" s="87"/>
      <c r="F127" s="170"/>
      <c r="G127" s="151" t="s">
        <v>87</v>
      </c>
      <c r="H127" s="167">
        <v>90</v>
      </c>
      <c r="I127" s="144">
        <f aca="true" t="shared" si="44" ref="I127:I129">I128</f>
        <v>0</v>
      </c>
      <c r="J127" s="145">
        <f aca="true" t="shared" si="45" ref="J127:J129">J128</f>
        <v>0</v>
      </c>
      <c r="K127" s="146">
        <f aca="true" t="shared" si="46" ref="K127:K129">K128</f>
        <v>0</v>
      </c>
      <c r="L127" s="144">
        <f aca="true" t="shared" si="47" ref="L127:L129">L128</f>
        <v>0</v>
      </c>
      <c r="M127" s="3"/>
      <c r="N127" s="3"/>
      <c r="O127" s="3"/>
      <c r="P127" s="3"/>
      <c r="Q127" s="3"/>
    </row>
    <row r="128" spans="1:17" ht="27" customHeight="1">
      <c r="A128" s="99">
        <v>2</v>
      </c>
      <c r="B128" s="92">
        <v>6</v>
      </c>
      <c r="C128" s="93">
        <v>4</v>
      </c>
      <c r="D128" s="94">
        <v>1</v>
      </c>
      <c r="E128" s="92"/>
      <c r="F128" s="172"/>
      <c r="G128" s="93" t="s">
        <v>87</v>
      </c>
      <c r="H128" s="167">
        <v>91</v>
      </c>
      <c r="I128" s="97">
        <f t="shared" si="44"/>
        <v>0</v>
      </c>
      <c r="J128" s="147">
        <f t="shared" si="45"/>
        <v>0</v>
      </c>
      <c r="K128" s="98">
        <f t="shared" si="46"/>
        <v>0</v>
      </c>
      <c r="L128" s="97">
        <f t="shared" si="47"/>
        <v>0</v>
      </c>
      <c r="M128" s="3"/>
      <c r="N128" s="3"/>
      <c r="O128" s="3"/>
      <c r="P128" s="3"/>
      <c r="Q128" s="3"/>
    </row>
    <row r="129" spans="1:17" ht="27" customHeight="1">
      <c r="A129" s="99">
        <v>2</v>
      </c>
      <c r="B129" s="92">
        <v>6</v>
      </c>
      <c r="C129" s="93">
        <v>4</v>
      </c>
      <c r="D129" s="94">
        <v>1</v>
      </c>
      <c r="E129" s="92">
        <v>1</v>
      </c>
      <c r="F129" s="172"/>
      <c r="G129" s="93" t="s">
        <v>87</v>
      </c>
      <c r="H129" s="167">
        <v>92</v>
      </c>
      <c r="I129" s="97">
        <f t="shared" si="44"/>
        <v>0</v>
      </c>
      <c r="J129" s="147">
        <f t="shared" si="45"/>
        <v>0</v>
      </c>
      <c r="K129" s="98">
        <f t="shared" si="46"/>
        <v>0</v>
      </c>
      <c r="L129" s="97">
        <f t="shared" si="47"/>
        <v>0</v>
      </c>
      <c r="M129" s="3"/>
      <c r="N129" s="3"/>
      <c r="O129" s="3"/>
      <c r="P129" s="3"/>
      <c r="Q129" s="3"/>
    </row>
    <row r="130" spans="1:17" ht="27.75" customHeight="1">
      <c r="A130" s="99">
        <v>2</v>
      </c>
      <c r="B130" s="92">
        <v>6</v>
      </c>
      <c r="C130" s="93">
        <v>4</v>
      </c>
      <c r="D130" s="94">
        <v>1</v>
      </c>
      <c r="E130" s="92">
        <v>1</v>
      </c>
      <c r="F130" s="172">
        <v>1</v>
      </c>
      <c r="G130" s="93" t="s">
        <v>87</v>
      </c>
      <c r="H130" s="167">
        <v>93</v>
      </c>
      <c r="I130" s="150"/>
      <c r="J130" s="103"/>
      <c r="K130" s="103"/>
      <c r="L130" s="103"/>
      <c r="M130" s="3"/>
      <c r="N130" s="3"/>
      <c r="O130" s="3"/>
      <c r="P130" s="3"/>
      <c r="Q130" s="3"/>
    </row>
    <row r="131" spans="1:17" ht="27" customHeight="1">
      <c r="A131" s="109">
        <v>2</v>
      </c>
      <c r="B131" s="152">
        <v>6</v>
      </c>
      <c r="C131" s="191">
        <v>5</v>
      </c>
      <c r="D131" s="192"/>
      <c r="E131" s="152"/>
      <c r="F131" s="193"/>
      <c r="G131" s="194" t="s">
        <v>245</v>
      </c>
      <c r="H131" s="167">
        <v>94</v>
      </c>
      <c r="I131" s="115">
        <f aca="true" t="shared" si="48" ref="I131:I133">I132</f>
        <v>0</v>
      </c>
      <c r="J131" s="116">
        <f aca="true" t="shared" si="49" ref="J131:J133">J132</f>
        <v>0</v>
      </c>
      <c r="K131" s="117">
        <f aca="true" t="shared" si="50" ref="K131:K133">K132</f>
        <v>0</v>
      </c>
      <c r="L131" s="115">
        <f aca="true" t="shared" si="51" ref="L131:L133">L132</f>
        <v>0</v>
      </c>
      <c r="M131" s="3"/>
      <c r="N131" s="3"/>
      <c r="O131" s="3"/>
      <c r="P131" s="3"/>
      <c r="Q131" s="3"/>
    </row>
    <row r="132" spans="1:17" ht="25.5">
      <c r="A132" s="99">
        <v>2</v>
      </c>
      <c r="B132" s="92">
        <v>6</v>
      </c>
      <c r="C132" s="93">
        <v>5</v>
      </c>
      <c r="D132" s="94">
        <v>1</v>
      </c>
      <c r="E132" s="92"/>
      <c r="F132" s="172"/>
      <c r="G132" s="194" t="s">
        <v>245</v>
      </c>
      <c r="H132" s="167">
        <v>95</v>
      </c>
      <c r="I132" s="97">
        <f t="shared" si="48"/>
        <v>0</v>
      </c>
      <c r="J132" s="147">
        <f t="shared" si="49"/>
        <v>0</v>
      </c>
      <c r="K132" s="98">
        <f t="shared" si="50"/>
        <v>0</v>
      </c>
      <c r="L132" s="97">
        <f t="shared" si="51"/>
        <v>0</v>
      </c>
      <c r="M132" s="3"/>
      <c r="N132" s="3"/>
      <c r="O132" s="3"/>
      <c r="P132" s="3"/>
      <c r="Q132" s="3"/>
    </row>
    <row r="133" spans="1:17" ht="25.5" customHeight="1">
      <c r="A133" s="99">
        <v>2</v>
      </c>
      <c r="B133" s="92">
        <v>6</v>
      </c>
      <c r="C133" s="93">
        <v>5</v>
      </c>
      <c r="D133" s="94">
        <v>1</v>
      </c>
      <c r="E133" s="92">
        <v>1</v>
      </c>
      <c r="F133" s="172"/>
      <c r="G133" s="194" t="s">
        <v>245</v>
      </c>
      <c r="H133" s="167">
        <v>96</v>
      </c>
      <c r="I133" s="97">
        <f t="shared" si="48"/>
        <v>0</v>
      </c>
      <c r="J133" s="147">
        <f t="shared" si="49"/>
        <v>0</v>
      </c>
      <c r="K133" s="98">
        <f t="shared" si="50"/>
        <v>0</v>
      </c>
      <c r="L133" s="97">
        <f t="shared" si="51"/>
        <v>0</v>
      </c>
      <c r="M133" s="3"/>
      <c r="N133" s="3"/>
      <c r="O133" s="3"/>
      <c r="P133" s="3"/>
      <c r="Q133" s="3"/>
    </row>
    <row r="134" spans="1:17" ht="27.75" customHeight="1">
      <c r="A134" s="92">
        <v>2</v>
      </c>
      <c r="B134" s="93">
        <v>6</v>
      </c>
      <c r="C134" s="92">
        <v>5</v>
      </c>
      <c r="D134" s="92">
        <v>1</v>
      </c>
      <c r="E134" s="94">
        <v>1</v>
      </c>
      <c r="F134" s="172">
        <v>1</v>
      </c>
      <c r="G134" s="194" t="s">
        <v>245</v>
      </c>
      <c r="H134" s="167">
        <v>97</v>
      </c>
      <c r="I134" s="150"/>
      <c r="J134" s="103"/>
      <c r="K134" s="103"/>
      <c r="L134" s="103"/>
      <c r="M134" s="3"/>
      <c r="N134" s="3"/>
      <c r="O134" s="3"/>
      <c r="P134" s="3"/>
      <c r="Q134" s="3"/>
    </row>
    <row r="135" spans="1:17" ht="12" customHeight="1">
      <c r="A135" s="165">
        <v>1</v>
      </c>
      <c r="B135" s="165"/>
      <c r="C135" s="165"/>
      <c r="D135" s="165"/>
      <c r="E135" s="165"/>
      <c r="F135" s="165"/>
      <c r="G135" s="195">
        <v>2</v>
      </c>
      <c r="H135" s="195">
        <v>3</v>
      </c>
      <c r="I135" s="165">
        <v>4</v>
      </c>
      <c r="J135" s="164">
        <v>5</v>
      </c>
      <c r="K135" s="165">
        <v>6</v>
      </c>
      <c r="L135" s="163">
        <v>7</v>
      </c>
      <c r="M135" s="3"/>
      <c r="N135" s="3"/>
      <c r="O135" s="3"/>
      <c r="P135" s="3"/>
      <c r="Q135" s="3"/>
    </row>
    <row r="136" spans="1:17" ht="14.25" customHeight="1">
      <c r="A136" s="184">
        <v>2</v>
      </c>
      <c r="B136" s="83">
        <v>7</v>
      </c>
      <c r="C136" s="83"/>
      <c r="D136" s="157"/>
      <c r="E136" s="157"/>
      <c r="F136" s="158"/>
      <c r="G136" s="169" t="s">
        <v>89</v>
      </c>
      <c r="H136" s="196">
        <v>98</v>
      </c>
      <c r="I136" s="98">
        <f>SUM(I137+I142+I150)</f>
        <v>0</v>
      </c>
      <c r="J136" s="147">
        <f>SUM(J137+J142+J150)</f>
        <v>0</v>
      </c>
      <c r="K136" s="98">
        <f>SUM(K137+K142+K150)</f>
        <v>0</v>
      </c>
      <c r="L136" s="97">
        <f>SUM(L137+L142+L150)</f>
        <v>0</v>
      </c>
      <c r="M136" s="3"/>
      <c r="N136" s="3"/>
      <c r="O136" s="3"/>
      <c r="P136" s="3"/>
      <c r="Q136" s="3"/>
    </row>
    <row r="137" spans="1:17" ht="12.75">
      <c r="A137" s="99">
        <v>2</v>
      </c>
      <c r="B137" s="92">
        <v>7</v>
      </c>
      <c r="C137" s="92">
        <v>1</v>
      </c>
      <c r="D137" s="93"/>
      <c r="E137" s="93"/>
      <c r="F137" s="95"/>
      <c r="G137" s="177" t="s">
        <v>90</v>
      </c>
      <c r="H137" s="196">
        <v>99</v>
      </c>
      <c r="I137" s="98">
        <f aca="true" t="shared" si="52" ref="I137:I138">I138</f>
        <v>0</v>
      </c>
      <c r="J137" s="147">
        <f aca="true" t="shared" si="53" ref="J137:J138">J138</f>
        <v>0</v>
      </c>
      <c r="K137" s="98">
        <f aca="true" t="shared" si="54" ref="K137:K138">K138</f>
        <v>0</v>
      </c>
      <c r="L137" s="97">
        <f aca="true" t="shared" si="55" ref="L137:L138">L138</f>
        <v>0</v>
      </c>
      <c r="M137" s="3"/>
      <c r="N137" s="3"/>
      <c r="O137" s="3"/>
      <c r="P137" s="3"/>
      <c r="Q137" s="3"/>
    </row>
    <row r="138" spans="1:17" ht="14.25" customHeight="1">
      <c r="A138" s="99">
        <v>2</v>
      </c>
      <c r="B138" s="92">
        <v>7</v>
      </c>
      <c r="C138" s="92">
        <v>1</v>
      </c>
      <c r="D138" s="93">
        <v>1</v>
      </c>
      <c r="E138" s="93"/>
      <c r="F138" s="95"/>
      <c r="G138" s="94" t="s">
        <v>90</v>
      </c>
      <c r="H138" s="196">
        <v>100</v>
      </c>
      <c r="I138" s="98">
        <f t="shared" si="52"/>
        <v>0</v>
      </c>
      <c r="J138" s="147">
        <f t="shared" si="53"/>
        <v>0</v>
      </c>
      <c r="K138" s="98">
        <f t="shared" si="54"/>
        <v>0</v>
      </c>
      <c r="L138" s="97">
        <f t="shared" si="55"/>
        <v>0</v>
      </c>
      <c r="M138" s="3"/>
      <c r="N138" s="3"/>
      <c r="O138" s="3"/>
      <c r="P138" s="3"/>
      <c r="Q138" s="3"/>
    </row>
    <row r="139" spans="1:17" ht="15.75" customHeight="1">
      <c r="A139" s="99">
        <v>2</v>
      </c>
      <c r="B139" s="92">
        <v>7</v>
      </c>
      <c r="C139" s="92">
        <v>1</v>
      </c>
      <c r="D139" s="93">
        <v>1</v>
      </c>
      <c r="E139" s="93">
        <v>1</v>
      </c>
      <c r="F139" s="95"/>
      <c r="G139" s="94" t="s">
        <v>90</v>
      </c>
      <c r="H139" s="196">
        <v>101</v>
      </c>
      <c r="I139" s="98">
        <f>SUM(I140:I141)</f>
        <v>0</v>
      </c>
      <c r="J139" s="147">
        <f>SUM(J140:J141)</f>
        <v>0</v>
      </c>
      <c r="K139" s="98">
        <f>SUM(K140:K141)</f>
        <v>0</v>
      </c>
      <c r="L139" s="9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187">
        <v>2</v>
      </c>
      <c r="B140" s="87">
        <v>7</v>
      </c>
      <c r="C140" s="187">
        <v>1</v>
      </c>
      <c r="D140" s="92">
        <v>1</v>
      </c>
      <c r="E140" s="85">
        <v>1</v>
      </c>
      <c r="F140" s="88">
        <v>1</v>
      </c>
      <c r="G140" s="86" t="s">
        <v>91</v>
      </c>
      <c r="H140" s="196">
        <v>102</v>
      </c>
      <c r="I140" s="197"/>
      <c r="J140" s="197"/>
      <c r="K140" s="197"/>
      <c r="L140" s="197"/>
      <c r="M140" s="3"/>
      <c r="N140" s="3"/>
      <c r="O140" s="3"/>
      <c r="P140" s="3"/>
      <c r="Q140" s="3"/>
    </row>
    <row r="141" spans="1:17" ht="14.25" customHeight="1">
      <c r="A141" s="92">
        <v>2</v>
      </c>
      <c r="B141" s="92">
        <v>7</v>
      </c>
      <c r="C141" s="99">
        <v>1</v>
      </c>
      <c r="D141" s="92">
        <v>1</v>
      </c>
      <c r="E141" s="93">
        <v>1</v>
      </c>
      <c r="F141" s="95">
        <v>2</v>
      </c>
      <c r="G141" s="94" t="s">
        <v>92</v>
      </c>
      <c r="H141" s="196">
        <v>103</v>
      </c>
      <c r="I141" s="198"/>
      <c r="J141" s="102"/>
      <c r="K141" s="102"/>
      <c r="L141" s="102"/>
      <c r="M141" s="3"/>
      <c r="N141" s="3"/>
      <c r="O141" s="3"/>
      <c r="P141" s="3"/>
      <c r="Q141" s="3"/>
    </row>
    <row r="142" spans="1:17" ht="25.5">
      <c r="A142" s="109">
        <v>2</v>
      </c>
      <c r="B142" s="110">
        <v>7</v>
      </c>
      <c r="C142" s="109">
        <v>2</v>
      </c>
      <c r="D142" s="110"/>
      <c r="E142" s="111"/>
      <c r="F142" s="113"/>
      <c r="G142" s="199" t="s">
        <v>93</v>
      </c>
      <c r="H142" s="196">
        <v>104</v>
      </c>
      <c r="I142" s="154">
        <f aca="true" t="shared" si="56" ref="I142:I143">I143</f>
        <v>0</v>
      </c>
      <c r="J142" s="153">
        <f aca="true" t="shared" si="57" ref="J142:J143">J143</f>
        <v>0</v>
      </c>
      <c r="K142" s="154">
        <f aca="true" t="shared" si="58" ref="K142:K143">K143</f>
        <v>0</v>
      </c>
      <c r="L142" s="108">
        <f aca="true" t="shared" si="59" ref="L142:L143">L143</f>
        <v>0</v>
      </c>
      <c r="M142" s="3"/>
      <c r="N142" s="3"/>
      <c r="O142" s="3"/>
      <c r="P142" s="3"/>
      <c r="Q142" s="3"/>
    </row>
    <row r="143" spans="1:17" ht="25.5">
      <c r="A143" s="99">
        <v>2</v>
      </c>
      <c r="B143" s="92">
        <v>7</v>
      </c>
      <c r="C143" s="99">
        <v>2</v>
      </c>
      <c r="D143" s="92">
        <v>1</v>
      </c>
      <c r="E143" s="93"/>
      <c r="F143" s="95"/>
      <c r="G143" s="94" t="s">
        <v>93</v>
      </c>
      <c r="H143" s="196">
        <v>105</v>
      </c>
      <c r="I143" s="98">
        <f t="shared" si="56"/>
        <v>0</v>
      </c>
      <c r="J143" s="147">
        <f t="shared" si="57"/>
        <v>0</v>
      </c>
      <c r="K143" s="98">
        <f t="shared" si="58"/>
        <v>0</v>
      </c>
      <c r="L143" s="97">
        <f t="shared" si="59"/>
        <v>0</v>
      </c>
      <c r="M143" s="3"/>
      <c r="N143" s="3"/>
      <c r="O143" s="3"/>
      <c r="P143" s="3"/>
      <c r="Q143" s="3"/>
    </row>
    <row r="144" spans="1:17" ht="25.5">
      <c r="A144" s="99">
        <v>2</v>
      </c>
      <c r="B144" s="92">
        <v>7</v>
      </c>
      <c r="C144" s="99">
        <v>2</v>
      </c>
      <c r="D144" s="92">
        <v>1</v>
      </c>
      <c r="E144" s="93">
        <v>1</v>
      </c>
      <c r="F144" s="95"/>
      <c r="G144" s="94" t="s">
        <v>93</v>
      </c>
      <c r="H144" s="196">
        <v>106</v>
      </c>
      <c r="I144" s="98">
        <f>SUM(I145:I146)</f>
        <v>0</v>
      </c>
      <c r="J144" s="147">
        <f>SUM(J145:J146)</f>
        <v>0</v>
      </c>
      <c r="K144" s="98">
        <f>SUM(K145:K146)</f>
        <v>0</v>
      </c>
      <c r="L144" s="9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99">
        <v>2</v>
      </c>
      <c r="B145" s="92">
        <v>7</v>
      </c>
      <c r="C145" s="99">
        <v>2</v>
      </c>
      <c r="D145" s="92">
        <v>1</v>
      </c>
      <c r="E145" s="93">
        <v>1</v>
      </c>
      <c r="F145" s="95">
        <v>1</v>
      </c>
      <c r="G145" s="94" t="s">
        <v>94</v>
      </c>
      <c r="H145" s="196">
        <v>107</v>
      </c>
      <c r="I145" s="198"/>
      <c r="J145" s="102"/>
      <c r="K145" s="102"/>
      <c r="L145" s="102"/>
      <c r="M145" s="3"/>
      <c r="N145" s="3"/>
      <c r="O145" s="3"/>
      <c r="P145" s="3"/>
      <c r="Q145" s="3"/>
    </row>
    <row r="146" spans="1:17" ht="15" customHeight="1">
      <c r="A146" s="99">
        <v>2</v>
      </c>
      <c r="B146" s="92">
        <v>7</v>
      </c>
      <c r="C146" s="99">
        <v>2</v>
      </c>
      <c r="D146" s="92">
        <v>1</v>
      </c>
      <c r="E146" s="93">
        <v>1</v>
      </c>
      <c r="F146" s="95">
        <v>2</v>
      </c>
      <c r="G146" s="94" t="s">
        <v>95</v>
      </c>
      <c r="H146" s="196">
        <v>108</v>
      </c>
      <c r="I146" s="102"/>
      <c r="J146" s="102"/>
      <c r="K146" s="102"/>
      <c r="L146" s="102"/>
      <c r="M146" s="3"/>
      <c r="N146" s="3"/>
      <c r="O146" s="3"/>
      <c r="P146" s="3"/>
      <c r="Q146" s="3"/>
    </row>
    <row r="147" spans="1:17" ht="15" customHeight="1">
      <c r="A147" s="184">
        <v>2</v>
      </c>
      <c r="B147" s="83">
        <v>7</v>
      </c>
      <c r="C147" s="184">
        <v>2</v>
      </c>
      <c r="D147" s="83">
        <v>2</v>
      </c>
      <c r="E147" s="157"/>
      <c r="F147" s="158"/>
      <c r="G147" s="169" t="s">
        <v>246</v>
      </c>
      <c r="H147" s="296">
        <v>109</v>
      </c>
      <c r="I147" s="102"/>
      <c r="J147" s="297"/>
      <c r="K147" s="102"/>
      <c r="L147" s="103"/>
      <c r="M147" s="3"/>
      <c r="N147" s="3"/>
      <c r="O147" s="3"/>
      <c r="P147" s="3"/>
      <c r="Q147" s="3"/>
    </row>
    <row r="148" spans="1:17" ht="15" customHeight="1">
      <c r="A148" s="184">
        <v>2</v>
      </c>
      <c r="B148" s="83">
        <v>7</v>
      </c>
      <c r="C148" s="184">
        <v>2</v>
      </c>
      <c r="D148" s="83">
        <v>2</v>
      </c>
      <c r="E148" s="157">
        <v>1</v>
      </c>
      <c r="F148" s="158"/>
      <c r="G148" s="169" t="s">
        <v>246</v>
      </c>
      <c r="H148" s="296">
        <v>110</v>
      </c>
      <c r="I148" s="102"/>
      <c r="J148" s="297"/>
      <c r="K148" s="102"/>
      <c r="L148" s="103"/>
      <c r="M148" s="3"/>
      <c r="N148" s="3"/>
      <c r="O148" s="3"/>
      <c r="P148" s="3"/>
      <c r="Q148" s="3"/>
    </row>
    <row r="149" spans="1:17" ht="15" customHeight="1">
      <c r="A149" s="184">
        <v>2</v>
      </c>
      <c r="B149" s="83">
        <v>7</v>
      </c>
      <c r="C149" s="184">
        <v>2</v>
      </c>
      <c r="D149" s="83">
        <v>2</v>
      </c>
      <c r="E149" s="157">
        <v>1</v>
      </c>
      <c r="F149" s="158">
        <v>1</v>
      </c>
      <c r="G149" s="169" t="s">
        <v>246</v>
      </c>
      <c r="H149" s="296">
        <v>111</v>
      </c>
      <c r="I149" s="102"/>
      <c r="J149" s="297"/>
      <c r="K149" s="102"/>
      <c r="L149" s="103"/>
      <c r="M149" s="3"/>
      <c r="N149" s="3"/>
      <c r="O149" s="3"/>
      <c r="P149" s="3"/>
      <c r="Q149" s="3"/>
    </row>
    <row r="150" spans="1:17" ht="22.5">
      <c r="A150" s="99">
        <v>2</v>
      </c>
      <c r="B150" s="92">
        <v>7</v>
      </c>
      <c r="C150" s="99">
        <v>3</v>
      </c>
      <c r="D150" s="92"/>
      <c r="E150" s="93"/>
      <c r="F150" s="95"/>
      <c r="G150" s="177" t="s">
        <v>96</v>
      </c>
      <c r="H150" s="296" t="s">
        <v>247</v>
      </c>
      <c r="I150" s="98">
        <f aca="true" t="shared" si="60" ref="I150:I151">I151</f>
        <v>0</v>
      </c>
      <c r="J150" s="147">
        <f aca="true" t="shared" si="61" ref="J150:J151">J151</f>
        <v>0</v>
      </c>
      <c r="K150" s="98">
        <f aca="true" t="shared" si="62" ref="K150:K151">K151</f>
        <v>0</v>
      </c>
      <c r="L150" s="97">
        <f aca="true" t="shared" si="63" ref="L150:L151">L151</f>
        <v>0</v>
      </c>
      <c r="M150" s="3"/>
      <c r="N150" s="3"/>
      <c r="O150" s="3"/>
      <c r="P150" s="3"/>
      <c r="Q150" s="3"/>
    </row>
    <row r="151" spans="1:17" ht="22.5">
      <c r="A151" s="109">
        <v>2</v>
      </c>
      <c r="B151" s="152">
        <v>7</v>
      </c>
      <c r="C151" s="200">
        <v>3</v>
      </c>
      <c r="D151" s="152">
        <v>1</v>
      </c>
      <c r="E151" s="191"/>
      <c r="F151" s="201"/>
      <c r="G151" s="192" t="s">
        <v>96</v>
      </c>
      <c r="H151" s="296" t="s">
        <v>248</v>
      </c>
      <c r="I151" s="117">
        <f t="shared" si="60"/>
        <v>0</v>
      </c>
      <c r="J151" s="116">
        <f t="shared" si="61"/>
        <v>0</v>
      </c>
      <c r="K151" s="117">
        <f t="shared" si="62"/>
        <v>0</v>
      </c>
      <c r="L151" s="115">
        <f t="shared" si="63"/>
        <v>0</v>
      </c>
      <c r="M151" s="3"/>
      <c r="N151" s="3"/>
      <c r="O151" s="3"/>
      <c r="P151" s="3"/>
      <c r="Q151" s="3"/>
    </row>
    <row r="152" spans="1:17" ht="21.75">
      <c r="A152" s="99">
        <v>2</v>
      </c>
      <c r="B152" s="92">
        <v>7</v>
      </c>
      <c r="C152" s="99">
        <v>3</v>
      </c>
      <c r="D152" s="92">
        <v>1</v>
      </c>
      <c r="E152" s="93">
        <v>1</v>
      </c>
      <c r="F152" s="95"/>
      <c r="G152" s="94" t="s">
        <v>96</v>
      </c>
      <c r="H152" s="298" t="s">
        <v>249</v>
      </c>
      <c r="I152" s="98">
        <f>SUM(I153:I154)</f>
        <v>0</v>
      </c>
      <c r="J152" s="147">
        <f>SUM(J153:J154)</f>
        <v>0</v>
      </c>
      <c r="K152" s="98">
        <f>SUM(K153:K154)</f>
        <v>0</v>
      </c>
      <c r="L152" s="97">
        <f>SUM(L153:L154)</f>
        <v>0</v>
      </c>
      <c r="M152" s="3"/>
      <c r="N152" s="3"/>
      <c r="O152" s="3"/>
      <c r="P152" s="3"/>
      <c r="Q152" s="3"/>
    </row>
    <row r="153" spans="1:17" ht="21.75">
      <c r="A153" s="187">
        <v>2</v>
      </c>
      <c r="B153" s="87">
        <v>7</v>
      </c>
      <c r="C153" s="187">
        <v>3</v>
      </c>
      <c r="D153" s="87">
        <v>1</v>
      </c>
      <c r="E153" s="85">
        <v>1</v>
      </c>
      <c r="F153" s="88">
        <v>1</v>
      </c>
      <c r="G153" s="86" t="s">
        <v>97</v>
      </c>
      <c r="H153" s="296" t="s">
        <v>250</v>
      </c>
      <c r="I153" s="202"/>
      <c r="J153" s="197"/>
      <c r="K153" s="197"/>
      <c r="L153" s="197"/>
      <c r="M153" s="3"/>
      <c r="N153" s="3"/>
      <c r="O153" s="3"/>
      <c r="P153" s="3"/>
      <c r="Q153" s="3"/>
    </row>
    <row r="154" spans="1:17" ht="24.75" customHeight="1">
      <c r="A154" s="99">
        <v>2</v>
      </c>
      <c r="B154" s="92">
        <v>7</v>
      </c>
      <c r="C154" s="99">
        <v>3</v>
      </c>
      <c r="D154" s="92">
        <v>1</v>
      </c>
      <c r="E154" s="93">
        <v>1</v>
      </c>
      <c r="F154" s="95">
        <v>2</v>
      </c>
      <c r="G154" s="94" t="s">
        <v>98</v>
      </c>
      <c r="H154" s="296" t="s">
        <v>251</v>
      </c>
      <c r="I154" s="102"/>
      <c r="J154" s="103"/>
      <c r="K154" s="103"/>
      <c r="L154" s="103"/>
      <c r="M154" s="3"/>
      <c r="N154" s="3"/>
      <c r="O154" s="3"/>
      <c r="P154" s="3"/>
      <c r="Q154" s="3"/>
    </row>
    <row r="155" spans="1:17" ht="24" customHeight="1">
      <c r="A155" s="184">
        <v>2</v>
      </c>
      <c r="B155" s="184">
        <v>8</v>
      </c>
      <c r="C155" s="83"/>
      <c r="D155" s="105"/>
      <c r="E155" s="84"/>
      <c r="F155" s="203"/>
      <c r="G155" s="204" t="s">
        <v>99</v>
      </c>
      <c r="H155" s="296" t="s">
        <v>252</v>
      </c>
      <c r="I155" s="146">
        <f>I156</f>
        <v>0</v>
      </c>
      <c r="J155" s="145">
        <f>J156</f>
        <v>0</v>
      </c>
      <c r="K155" s="146">
        <f>K156</f>
        <v>0</v>
      </c>
      <c r="L155" s="144">
        <f>L156</f>
        <v>0</v>
      </c>
      <c r="M155" s="3"/>
      <c r="N155" s="3"/>
      <c r="O155" s="3"/>
      <c r="P155" s="3"/>
      <c r="Q155" s="3"/>
    </row>
    <row r="156" spans="1:17" ht="23.25" customHeight="1">
      <c r="A156" s="109">
        <v>2</v>
      </c>
      <c r="B156" s="109">
        <v>8</v>
      </c>
      <c r="C156" s="109">
        <v>1</v>
      </c>
      <c r="D156" s="110"/>
      <c r="E156" s="111"/>
      <c r="F156" s="113"/>
      <c r="G156" s="171" t="s">
        <v>99</v>
      </c>
      <c r="H156" s="296" t="s">
        <v>253</v>
      </c>
      <c r="I156" s="146">
        <f>I157+I162</f>
        <v>0</v>
      </c>
      <c r="J156" s="145">
        <f>J157+J162</f>
        <v>0</v>
      </c>
      <c r="K156" s="146">
        <f>K157+K162</f>
        <v>0</v>
      </c>
      <c r="L156" s="144">
        <f>L157+L162</f>
        <v>0</v>
      </c>
      <c r="M156" s="3"/>
      <c r="N156" s="3"/>
      <c r="O156" s="3"/>
      <c r="P156" s="3"/>
      <c r="Q156" s="3"/>
    </row>
    <row r="157" spans="1:17" ht="21" customHeight="1">
      <c r="A157" s="99">
        <v>2</v>
      </c>
      <c r="B157" s="92">
        <v>8</v>
      </c>
      <c r="C157" s="94">
        <v>1</v>
      </c>
      <c r="D157" s="92">
        <v>1</v>
      </c>
      <c r="E157" s="93"/>
      <c r="F157" s="95"/>
      <c r="G157" s="169" t="s">
        <v>254</v>
      </c>
      <c r="H157" s="296" t="s">
        <v>255</v>
      </c>
      <c r="I157" s="98">
        <f>I158</f>
        <v>0</v>
      </c>
      <c r="J157" s="147">
        <f>J158</f>
        <v>0</v>
      </c>
      <c r="K157" s="98">
        <f>K158</f>
        <v>0</v>
      </c>
      <c r="L157" s="97">
        <f>L158</f>
        <v>0</v>
      </c>
      <c r="M157" s="3"/>
      <c r="N157" s="3"/>
      <c r="O157" s="3"/>
      <c r="P157" s="3"/>
      <c r="Q157" s="3"/>
    </row>
    <row r="158" spans="1:17" ht="24.75" customHeight="1">
      <c r="A158" s="99">
        <v>2</v>
      </c>
      <c r="B158" s="92">
        <v>8</v>
      </c>
      <c r="C158" s="86">
        <v>1</v>
      </c>
      <c r="D158" s="87">
        <v>1</v>
      </c>
      <c r="E158" s="85">
        <v>1</v>
      </c>
      <c r="F158" s="88"/>
      <c r="G158" s="169" t="s">
        <v>254</v>
      </c>
      <c r="H158" s="296" t="s">
        <v>256</v>
      </c>
      <c r="I158" s="146">
        <f>SUM(I159:I160)</f>
        <v>0</v>
      </c>
      <c r="J158" s="145">
        <f>SUM(J159:J160)</f>
        <v>0</v>
      </c>
      <c r="K158" s="146">
        <f>SUM(K159:K160)</f>
        <v>0</v>
      </c>
      <c r="L158" s="144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92">
        <v>2</v>
      </c>
      <c r="B159" s="87">
        <v>8</v>
      </c>
      <c r="C159" s="94">
        <v>1</v>
      </c>
      <c r="D159" s="92">
        <v>1</v>
      </c>
      <c r="E159" s="93">
        <v>1</v>
      </c>
      <c r="F159" s="95">
        <v>1</v>
      </c>
      <c r="G159" s="94" t="s">
        <v>100</v>
      </c>
      <c r="H159" s="296" t="s">
        <v>257</v>
      </c>
      <c r="I159" s="102"/>
      <c r="J159" s="102"/>
      <c r="K159" s="102"/>
      <c r="L159" s="102"/>
      <c r="M159" s="3"/>
      <c r="N159" s="3"/>
      <c r="O159" s="3"/>
      <c r="P159" s="3"/>
      <c r="Q159" s="3"/>
    </row>
    <row r="160" spans="1:17" ht="25.5">
      <c r="A160" s="109">
        <v>2</v>
      </c>
      <c r="B160" s="152">
        <v>8</v>
      </c>
      <c r="C160" s="192">
        <v>1</v>
      </c>
      <c r="D160" s="152">
        <v>1</v>
      </c>
      <c r="E160" s="191">
        <v>1</v>
      </c>
      <c r="F160" s="201">
        <v>2</v>
      </c>
      <c r="G160" s="299" t="s">
        <v>258</v>
      </c>
      <c r="H160" s="296" t="s">
        <v>259</v>
      </c>
      <c r="I160" s="205"/>
      <c r="J160" s="206"/>
      <c r="K160" s="206"/>
      <c r="L160" s="206"/>
      <c r="M160" s="3"/>
      <c r="N160" s="3"/>
      <c r="O160" s="3"/>
      <c r="P160" s="3"/>
      <c r="Q160" s="3"/>
    </row>
    <row r="161" spans="1:17" ht="12.75">
      <c r="A161" s="300">
        <v>2</v>
      </c>
      <c r="B161" s="301">
        <v>8</v>
      </c>
      <c r="C161" s="299">
        <v>1</v>
      </c>
      <c r="D161" s="301">
        <v>1</v>
      </c>
      <c r="E161" s="302">
        <v>1</v>
      </c>
      <c r="F161" s="303">
        <v>3</v>
      </c>
      <c r="G161" s="299" t="s">
        <v>260</v>
      </c>
      <c r="H161" s="296">
        <v>123</v>
      </c>
      <c r="I161" s="205"/>
      <c r="J161" s="304"/>
      <c r="K161" s="206"/>
      <c r="L161" s="140"/>
      <c r="M161" s="3"/>
      <c r="N161" s="3"/>
      <c r="O161" s="3"/>
      <c r="P161" s="3"/>
      <c r="Q161" s="3"/>
    </row>
    <row r="162" spans="1:17" ht="27.75" customHeight="1">
      <c r="A162" s="99">
        <v>2</v>
      </c>
      <c r="B162" s="92">
        <v>8</v>
      </c>
      <c r="C162" s="94">
        <v>1</v>
      </c>
      <c r="D162" s="92">
        <v>2</v>
      </c>
      <c r="E162" s="93"/>
      <c r="F162" s="95"/>
      <c r="G162" s="169" t="s">
        <v>261</v>
      </c>
      <c r="H162" s="296" t="s">
        <v>262</v>
      </c>
      <c r="I162" s="98">
        <f aca="true" t="shared" si="64" ref="I162:I163">I163</f>
        <v>0</v>
      </c>
      <c r="J162" s="147">
        <f aca="true" t="shared" si="65" ref="J162:J163">J163</f>
        <v>0</v>
      </c>
      <c r="K162" s="98">
        <f aca="true" t="shared" si="66" ref="K162:K163">K163</f>
        <v>0</v>
      </c>
      <c r="L162" s="97">
        <f aca="true" t="shared" si="67" ref="L162:L163">L163</f>
        <v>0</v>
      </c>
      <c r="M162" s="3"/>
      <c r="N162" s="3"/>
      <c r="O162" s="3"/>
      <c r="P162" s="3"/>
      <c r="Q162" s="3"/>
    </row>
    <row r="163" spans="1:17" ht="25.5">
      <c r="A163" s="99">
        <v>2</v>
      </c>
      <c r="B163" s="92">
        <v>8</v>
      </c>
      <c r="C163" s="94">
        <v>1</v>
      </c>
      <c r="D163" s="92">
        <v>2</v>
      </c>
      <c r="E163" s="93">
        <v>1</v>
      </c>
      <c r="F163" s="95"/>
      <c r="G163" s="169" t="s">
        <v>263</v>
      </c>
      <c r="H163" s="296" t="s">
        <v>264</v>
      </c>
      <c r="I163" s="98">
        <f t="shared" si="64"/>
        <v>0</v>
      </c>
      <c r="J163" s="147">
        <f t="shared" si="65"/>
        <v>0</v>
      </c>
      <c r="K163" s="98">
        <f t="shared" si="66"/>
        <v>0</v>
      </c>
      <c r="L163" s="97">
        <f t="shared" si="67"/>
        <v>0</v>
      </c>
      <c r="M163" s="3"/>
      <c r="N163" s="3"/>
      <c r="O163" s="3"/>
      <c r="P163" s="3"/>
      <c r="Q163" s="3"/>
    </row>
    <row r="164" spans="1:17" ht="25.5">
      <c r="A164" s="109">
        <v>2</v>
      </c>
      <c r="B164" s="110">
        <v>8</v>
      </c>
      <c r="C164" s="112">
        <v>1</v>
      </c>
      <c r="D164" s="110">
        <v>2</v>
      </c>
      <c r="E164" s="111">
        <v>1</v>
      </c>
      <c r="F164" s="113">
        <v>1</v>
      </c>
      <c r="G164" s="169" t="s">
        <v>263</v>
      </c>
      <c r="H164" s="296" t="s">
        <v>265</v>
      </c>
      <c r="I164" s="207"/>
      <c r="J164" s="103"/>
      <c r="K164" s="103"/>
      <c r="L164" s="103"/>
      <c r="M164" s="3"/>
      <c r="N164" s="3"/>
      <c r="O164" s="3"/>
      <c r="P164" s="3"/>
      <c r="Q164" s="3"/>
    </row>
    <row r="165" spans="1:17" ht="39.75" customHeight="1">
      <c r="A165" s="184">
        <v>2</v>
      </c>
      <c r="B165" s="83">
        <v>9</v>
      </c>
      <c r="C165" s="169"/>
      <c r="D165" s="83"/>
      <c r="E165" s="157"/>
      <c r="F165" s="158"/>
      <c r="G165" s="169" t="s">
        <v>103</v>
      </c>
      <c r="H165" s="296" t="s">
        <v>266</v>
      </c>
      <c r="I165" s="98">
        <f>I166+I170</f>
        <v>0</v>
      </c>
      <c r="J165" s="147">
        <f>J166+J170</f>
        <v>0</v>
      </c>
      <c r="K165" s="98">
        <f>K166+K170</f>
        <v>0</v>
      </c>
      <c r="L165" s="97">
        <f>L166+L170</f>
        <v>0</v>
      </c>
      <c r="M165" s="3"/>
      <c r="N165" s="3"/>
      <c r="O165" s="3"/>
      <c r="P165" s="3"/>
      <c r="Q165" s="3"/>
    </row>
    <row r="166" spans="1:17" s="209" customFormat="1" ht="39" customHeight="1">
      <c r="A166" s="99">
        <v>2</v>
      </c>
      <c r="B166" s="92">
        <v>9</v>
      </c>
      <c r="C166" s="94">
        <v>1</v>
      </c>
      <c r="D166" s="92"/>
      <c r="E166" s="93"/>
      <c r="F166" s="95"/>
      <c r="G166" s="177" t="s">
        <v>104</v>
      </c>
      <c r="H166" s="296" t="s">
        <v>267</v>
      </c>
      <c r="I166" s="98">
        <f aca="true" t="shared" si="68" ref="I166:I168">I167</f>
        <v>0</v>
      </c>
      <c r="J166" s="147">
        <f aca="true" t="shared" si="69" ref="J166:J168">J167</f>
        <v>0</v>
      </c>
      <c r="K166" s="98">
        <f aca="true" t="shared" si="70" ref="K166:K168">K167</f>
        <v>0</v>
      </c>
      <c r="L166" s="97">
        <f aca="true" t="shared" si="71" ref="L166:L168">L167</f>
        <v>0</v>
      </c>
      <c r="M166" s="180"/>
      <c r="N166" s="180"/>
      <c r="O166" s="180"/>
      <c r="P166" s="180"/>
      <c r="Q166" s="180"/>
    </row>
    <row r="167" spans="1:17" ht="42.75" customHeight="1">
      <c r="A167" s="187">
        <v>2</v>
      </c>
      <c r="B167" s="87">
        <v>9</v>
      </c>
      <c r="C167" s="86">
        <v>1</v>
      </c>
      <c r="D167" s="87">
        <v>1</v>
      </c>
      <c r="E167" s="85"/>
      <c r="F167" s="88"/>
      <c r="G167" s="86" t="s">
        <v>268</v>
      </c>
      <c r="H167" s="296" t="s">
        <v>269</v>
      </c>
      <c r="I167" s="146">
        <f t="shared" si="68"/>
        <v>0</v>
      </c>
      <c r="J167" s="145">
        <f t="shared" si="69"/>
        <v>0</v>
      </c>
      <c r="K167" s="146">
        <f t="shared" si="70"/>
        <v>0</v>
      </c>
      <c r="L167" s="144">
        <f t="shared" si="71"/>
        <v>0</v>
      </c>
      <c r="M167" s="3"/>
      <c r="N167" s="3"/>
      <c r="O167" s="3"/>
      <c r="P167" s="3"/>
      <c r="Q167" s="3"/>
    </row>
    <row r="168" spans="1:17" ht="38.25" customHeight="1">
      <c r="A168" s="99">
        <v>2</v>
      </c>
      <c r="B168" s="92">
        <v>9</v>
      </c>
      <c r="C168" s="99">
        <v>1</v>
      </c>
      <c r="D168" s="92">
        <v>1</v>
      </c>
      <c r="E168" s="93">
        <v>1</v>
      </c>
      <c r="F168" s="95"/>
      <c r="G168" s="86" t="s">
        <v>268</v>
      </c>
      <c r="H168" s="296" t="s">
        <v>270</v>
      </c>
      <c r="I168" s="98">
        <f t="shared" si="68"/>
        <v>0</v>
      </c>
      <c r="J168" s="147">
        <f t="shared" si="69"/>
        <v>0</v>
      </c>
      <c r="K168" s="98">
        <f t="shared" si="70"/>
        <v>0</v>
      </c>
      <c r="L168" s="97">
        <f t="shared" si="71"/>
        <v>0</v>
      </c>
      <c r="M168" s="3"/>
      <c r="N168" s="3"/>
      <c r="O168" s="3"/>
      <c r="P168" s="3"/>
      <c r="Q168" s="3"/>
    </row>
    <row r="169" spans="1:17" ht="38.25" customHeight="1">
      <c r="A169" s="187">
        <v>2</v>
      </c>
      <c r="B169" s="87">
        <v>9</v>
      </c>
      <c r="C169" s="87">
        <v>1</v>
      </c>
      <c r="D169" s="87">
        <v>1</v>
      </c>
      <c r="E169" s="85">
        <v>1</v>
      </c>
      <c r="F169" s="88">
        <v>1</v>
      </c>
      <c r="G169" s="86" t="s">
        <v>268</v>
      </c>
      <c r="H169" s="296" t="s">
        <v>271</v>
      </c>
      <c r="I169" s="202"/>
      <c r="J169" s="197"/>
      <c r="K169" s="197"/>
      <c r="L169" s="197"/>
      <c r="M169" s="3"/>
      <c r="N169" s="3"/>
      <c r="O169" s="3"/>
      <c r="P169" s="3"/>
      <c r="Q169" s="3"/>
    </row>
    <row r="170" spans="1:17" ht="41.25" customHeight="1">
      <c r="A170" s="99">
        <v>2</v>
      </c>
      <c r="B170" s="92">
        <v>9</v>
      </c>
      <c r="C170" s="92">
        <v>2</v>
      </c>
      <c r="D170" s="92"/>
      <c r="E170" s="93"/>
      <c r="F170" s="95"/>
      <c r="G170" s="177" t="s">
        <v>272</v>
      </c>
      <c r="H170" s="296" t="s">
        <v>273</v>
      </c>
      <c r="I170" s="98">
        <f>SUM(I171+I176)</f>
        <v>0</v>
      </c>
      <c r="J170" s="147">
        <f>SUM(J171+J176)</f>
        <v>0</v>
      </c>
      <c r="K170" s="98">
        <f>SUM(K171+K176)</f>
        <v>0</v>
      </c>
      <c r="L170" s="9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99">
        <v>2</v>
      </c>
      <c r="B171" s="92">
        <v>9</v>
      </c>
      <c r="C171" s="92">
        <v>2</v>
      </c>
      <c r="D171" s="87">
        <v>1</v>
      </c>
      <c r="E171" s="85"/>
      <c r="F171" s="88"/>
      <c r="G171" s="204" t="s">
        <v>274</v>
      </c>
      <c r="H171" s="296" t="s">
        <v>275</v>
      </c>
      <c r="I171" s="146">
        <f>I172</f>
        <v>0</v>
      </c>
      <c r="J171" s="145">
        <f>J172</f>
        <v>0</v>
      </c>
      <c r="K171" s="146">
        <f>K172</f>
        <v>0</v>
      </c>
      <c r="L171" s="144">
        <f>L172</f>
        <v>0</v>
      </c>
      <c r="M171" s="3"/>
      <c r="N171" s="3"/>
      <c r="O171" s="3"/>
      <c r="P171" s="3"/>
      <c r="Q171" s="3"/>
    </row>
    <row r="172" spans="1:17" ht="40.5" customHeight="1">
      <c r="A172" s="187">
        <v>2</v>
      </c>
      <c r="B172" s="87">
        <v>9</v>
      </c>
      <c r="C172" s="87">
        <v>2</v>
      </c>
      <c r="D172" s="92">
        <v>1</v>
      </c>
      <c r="E172" s="93">
        <v>1</v>
      </c>
      <c r="F172" s="95"/>
      <c r="G172" s="204" t="s">
        <v>274</v>
      </c>
      <c r="H172" s="296" t="s">
        <v>276</v>
      </c>
      <c r="I172" s="98">
        <f>SUM(I173:I175)</f>
        <v>0</v>
      </c>
      <c r="J172" s="147">
        <f>SUM(J173:J175)</f>
        <v>0</v>
      </c>
      <c r="K172" s="98">
        <f>SUM(K173:K175)</f>
        <v>0</v>
      </c>
      <c r="L172" s="9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109">
        <v>2</v>
      </c>
      <c r="B173" s="152">
        <v>9</v>
      </c>
      <c r="C173" s="152">
        <v>2</v>
      </c>
      <c r="D173" s="152">
        <v>1</v>
      </c>
      <c r="E173" s="191">
        <v>1</v>
      </c>
      <c r="F173" s="201">
        <v>1</v>
      </c>
      <c r="G173" s="204" t="s">
        <v>277</v>
      </c>
      <c r="H173" s="296" t="s">
        <v>278</v>
      </c>
      <c r="I173" s="205"/>
      <c r="J173" s="156"/>
      <c r="K173" s="156"/>
      <c r="L173" s="156"/>
      <c r="M173" s="3"/>
      <c r="N173" s="3"/>
      <c r="O173" s="3"/>
      <c r="P173" s="3"/>
      <c r="Q173" s="3"/>
    </row>
    <row r="174" spans="1:17" ht="51.75" customHeight="1">
      <c r="A174" s="99">
        <v>2</v>
      </c>
      <c r="B174" s="92">
        <v>9</v>
      </c>
      <c r="C174" s="92">
        <v>2</v>
      </c>
      <c r="D174" s="92">
        <v>1</v>
      </c>
      <c r="E174" s="93">
        <v>1</v>
      </c>
      <c r="F174" s="95">
        <v>2</v>
      </c>
      <c r="G174" s="204" t="s">
        <v>279</v>
      </c>
      <c r="H174" s="296" t="s">
        <v>280</v>
      </c>
      <c r="I174" s="102"/>
      <c r="J174" s="182"/>
      <c r="K174" s="182"/>
      <c r="L174" s="182"/>
      <c r="M174" s="3"/>
      <c r="N174" s="3"/>
      <c r="O174" s="3"/>
      <c r="P174" s="3"/>
      <c r="Q174" s="3"/>
    </row>
    <row r="175" spans="1:17" ht="54.75" customHeight="1">
      <c r="A175" s="99">
        <v>2</v>
      </c>
      <c r="B175" s="92">
        <v>9</v>
      </c>
      <c r="C175" s="92">
        <v>2</v>
      </c>
      <c r="D175" s="92">
        <v>1</v>
      </c>
      <c r="E175" s="93">
        <v>1</v>
      </c>
      <c r="F175" s="95">
        <v>3</v>
      </c>
      <c r="G175" s="204" t="s">
        <v>281</v>
      </c>
      <c r="H175" s="296" t="s">
        <v>282</v>
      </c>
      <c r="I175" s="198"/>
      <c r="J175" s="102"/>
      <c r="K175" s="102"/>
      <c r="L175" s="102"/>
      <c r="M175" s="3"/>
      <c r="N175" s="3"/>
      <c r="O175" s="3"/>
      <c r="P175" s="3"/>
      <c r="Q175" s="3"/>
    </row>
    <row r="176" spans="1:17" ht="57" customHeight="1">
      <c r="A176" s="200">
        <v>2</v>
      </c>
      <c r="B176" s="152">
        <v>9</v>
      </c>
      <c r="C176" s="152">
        <v>2</v>
      </c>
      <c r="D176" s="152">
        <v>2</v>
      </c>
      <c r="E176" s="191"/>
      <c r="F176" s="201"/>
      <c r="G176" s="169" t="s">
        <v>283</v>
      </c>
      <c r="H176" s="296" t="s">
        <v>284</v>
      </c>
      <c r="I176" s="98">
        <f>I177</f>
        <v>0</v>
      </c>
      <c r="J176" s="147">
        <f>J177</f>
        <v>0</v>
      </c>
      <c r="K176" s="98">
        <f>K177</f>
        <v>0</v>
      </c>
      <c r="L176" s="97">
        <f>L177</f>
        <v>0</v>
      </c>
      <c r="M176" s="3"/>
      <c r="N176" s="3"/>
      <c r="O176" s="3"/>
      <c r="P176" s="3"/>
      <c r="Q176" s="3"/>
    </row>
    <row r="177" spans="1:17" ht="43.5" customHeight="1">
      <c r="A177" s="99">
        <v>2</v>
      </c>
      <c r="B177" s="92">
        <v>9</v>
      </c>
      <c r="C177" s="92">
        <v>2</v>
      </c>
      <c r="D177" s="92">
        <v>2</v>
      </c>
      <c r="E177" s="93">
        <v>1</v>
      </c>
      <c r="F177" s="95"/>
      <c r="G177" s="204" t="s">
        <v>285</v>
      </c>
      <c r="H177" s="296" t="s">
        <v>286</v>
      </c>
      <c r="I177" s="146">
        <f>SUM(I178:I181)-I179</f>
        <v>0</v>
      </c>
      <c r="J177" s="145">
        <f>SUM(J178:J181)-J179</f>
        <v>0</v>
      </c>
      <c r="K177" s="146">
        <f>SUM(K178:K181)-K179</f>
        <v>0</v>
      </c>
      <c r="L177" s="144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99">
        <v>2</v>
      </c>
      <c r="B178" s="92">
        <v>9</v>
      </c>
      <c r="C178" s="92">
        <v>2</v>
      </c>
      <c r="D178" s="92">
        <v>2</v>
      </c>
      <c r="E178" s="92">
        <v>1</v>
      </c>
      <c r="F178" s="95">
        <v>1</v>
      </c>
      <c r="G178" s="305" t="s">
        <v>287</v>
      </c>
      <c r="H178" s="296" t="s">
        <v>288</v>
      </c>
      <c r="I178" s="198"/>
      <c r="J178" s="156"/>
      <c r="K178" s="156"/>
      <c r="L178" s="156"/>
      <c r="M178" s="3"/>
      <c r="N178" s="3"/>
      <c r="O178" s="3"/>
      <c r="P178" s="3"/>
      <c r="Q178" s="3"/>
    </row>
    <row r="179" spans="1:17" ht="12" customHeight="1">
      <c r="A179" s="130">
        <v>1</v>
      </c>
      <c r="B179" s="130"/>
      <c r="C179" s="130"/>
      <c r="D179" s="130"/>
      <c r="E179" s="130"/>
      <c r="F179" s="130"/>
      <c r="G179" s="211">
        <v>2</v>
      </c>
      <c r="H179" s="211">
        <v>3</v>
      </c>
      <c r="I179" s="130">
        <v>4</v>
      </c>
      <c r="J179" s="212">
        <v>5</v>
      </c>
      <c r="K179" s="212">
        <v>6</v>
      </c>
      <c r="L179" s="212">
        <v>7</v>
      </c>
      <c r="M179" s="3"/>
      <c r="N179" s="3"/>
      <c r="O179" s="3"/>
      <c r="P179" s="3"/>
      <c r="Q179" s="3"/>
    </row>
    <row r="180" spans="1:17" ht="54" customHeight="1">
      <c r="A180" s="173">
        <v>2</v>
      </c>
      <c r="B180" s="180">
        <v>9</v>
      </c>
      <c r="C180" s="173">
        <v>2</v>
      </c>
      <c r="D180" s="179">
        <v>2</v>
      </c>
      <c r="E180" s="179">
        <v>1</v>
      </c>
      <c r="F180" s="213">
        <v>2</v>
      </c>
      <c r="G180" s="293" t="s">
        <v>289</v>
      </c>
      <c r="H180" s="306" t="s">
        <v>290</v>
      </c>
      <c r="I180" s="156"/>
      <c r="J180" s="103"/>
      <c r="K180" s="103"/>
      <c r="L180" s="103"/>
      <c r="M180" s="3"/>
      <c r="N180" s="3"/>
      <c r="O180" s="3"/>
      <c r="P180" s="3"/>
      <c r="Q180" s="3"/>
    </row>
    <row r="181" spans="1:17" ht="54" customHeight="1">
      <c r="A181" s="119">
        <v>2</v>
      </c>
      <c r="B181" s="175">
        <v>9</v>
      </c>
      <c r="C181" s="136">
        <v>2</v>
      </c>
      <c r="D181" s="137">
        <v>2</v>
      </c>
      <c r="E181" s="137">
        <v>1</v>
      </c>
      <c r="F181" s="138">
        <v>3</v>
      </c>
      <c r="G181" s="278" t="s">
        <v>291</v>
      </c>
      <c r="H181" s="307" t="s">
        <v>292</v>
      </c>
      <c r="I181" s="182"/>
      <c r="J181" s="182"/>
      <c r="K181" s="182"/>
      <c r="L181" s="182"/>
      <c r="M181" s="3"/>
      <c r="N181" s="3"/>
      <c r="O181" s="3"/>
      <c r="P181" s="3"/>
      <c r="Q181" s="3"/>
    </row>
    <row r="182" spans="1:17" ht="58.5" customHeight="1">
      <c r="A182" s="74">
        <v>3</v>
      </c>
      <c r="B182" s="76"/>
      <c r="C182" s="74"/>
      <c r="D182" s="75"/>
      <c r="E182" s="75"/>
      <c r="F182" s="77"/>
      <c r="G182" s="216" t="s">
        <v>112</v>
      </c>
      <c r="H182" s="306" t="s">
        <v>293</v>
      </c>
      <c r="I182" s="79">
        <f>SUM(I183+I238+I311)</f>
        <v>0</v>
      </c>
      <c r="J182" s="217">
        <f>SUM(J183+J238+J311)</f>
        <v>0</v>
      </c>
      <c r="K182" s="80">
        <f>SUM(K183+K238+K311)</f>
        <v>0</v>
      </c>
      <c r="L182" s="79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184">
        <v>3</v>
      </c>
      <c r="B183" s="83">
        <v>1</v>
      </c>
      <c r="C183" s="105"/>
      <c r="D183" s="84"/>
      <c r="E183" s="84"/>
      <c r="F183" s="203"/>
      <c r="G183" s="218" t="s">
        <v>113</v>
      </c>
      <c r="H183" s="307" t="s">
        <v>294</v>
      </c>
      <c r="I183" s="97">
        <f>SUM(I184+I206+I214+I228+I232)</f>
        <v>0</v>
      </c>
      <c r="J183" s="144">
        <f>SUM(J184+J206+J214+J228+J232)</f>
        <v>0</v>
      </c>
      <c r="K183" s="144">
        <f>SUM(K184+K206+K214+K228+K232)</f>
        <v>0</v>
      </c>
      <c r="L183" s="144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87">
        <v>3</v>
      </c>
      <c r="B184" s="86">
        <v>1</v>
      </c>
      <c r="C184" s="87">
        <v>1</v>
      </c>
      <c r="D184" s="85"/>
      <c r="E184" s="85"/>
      <c r="F184" s="219"/>
      <c r="G184" s="220" t="s">
        <v>114</v>
      </c>
      <c r="H184" s="306" t="s">
        <v>295</v>
      </c>
      <c r="I184" s="144">
        <f>SUM(I185+I188+I193+I198+I203)</f>
        <v>0</v>
      </c>
      <c r="J184" s="147">
        <f>SUM(J185+J188+J193+J198+J203)</f>
        <v>0</v>
      </c>
      <c r="K184" s="98">
        <f>SUM(K185+K188+K193+K198+K203)</f>
        <v>0</v>
      </c>
      <c r="L184" s="9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92">
        <v>3</v>
      </c>
      <c r="B185" s="94">
        <v>1</v>
      </c>
      <c r="C185" s="92">
        <v>1</v>
      </c>
      <c r="D185" s="93">
        <v>1</v>
      </c>
      <c r="E185" s="93"/>
      <c r="F185" s="221"/>
      <c r="G185" s="92" t="s">
        <v>296</v>
      </c>
      <c r="H185" s="307" t="s">
        <v>297</v>
      </c>
      <c r="I185" s="97">
        <f aca="true" t="shared" si="72" ref="I185:I186">I186</f>
        <v>0</v>
      </c>
      <c r="J185" s="145">
        <f aca="true" t="shared" si="73" ref="J185:J186">J186</f>
        <v>0</v>
      </c>
      <c r="K185" s="146">
        <f aca="true" t="shared" si="74" ref="K185:K186">K186</f>
        <v>0</v>
      </c>
      <c r="L185" s="144">
        <f aca="true" t="shared" si="75" ref="L185:L186">L186</f>
        <v>0</v>
      </c>
      <c r="M185" s="3"/>
      <c r="N185" s="3"/>
      <c r="O185" s="3"/>
      <c r="P185" s="3"/>
      <c r="Q185" s="3"/>
    </row>
    <row r="186" spans="1:17" ht="23.25" customHeight="1">
      <c r="A186" s="92">
        <v>3</v>
      </c>
      <c r="B186" s="94">
        <v>1</v>
      </c>
      <c r="C186" s="92">
        <v>1</v>
      </c>
      <c r="D186" s="93">
        <v>1</v>
      </c>
      <c r="E186" s="93">
        <v>1</v>
      </c>
      <c r="F186" s="172"/>
      <c r="G186" s="92" t="s">
        <v>296</v>
      </c>
      <c r="H186" s="306" t="s">
        <v>298</v>
      </c>
      <c r="I186" s="144">
        <f t="shared" si="72"/>
        <v>0</v>
      </c>
      <c r="J186" s="97">
        <f t="shared" si="73"/>
        <v>0</v>
      </c>
      <c r="K186" s="97">
        <f t="shared" si="74"/>
        <v>0</v>
      </c>
      <c r="L186" s="97">
        <f t="shared" si="75"/>
        <v>0</v>
      </c>
      <c r="M186" s="3"/>
      <c r="N186" s="3"/>
      <c r="O186" s="3"/>
      <c r="P186" s="3"/>
      <c r="Q186" s="3"/>
    </row>
    <row r="187" spans="1:17" ht="21.75" customHeight="1">
      <c r="A187" s="92">
        <v>3</v>
      </c>
      <c r="B187" s="94">
        <v>1</v>
      </c>
      <c r="C187" s="92">
        <v>1</v>
      </c>
      <c r="D187" s="93">
        <v>1</v>
      </c>
      <c r="E187" s="93">
        <v>1</v>
      </c>
      <c r="F187" s="172">
        <v>1</v>
      </c>
      <c r="G187" s="92" t="s">
        <v>296</v>
      </c>
      <c r="H187" s="307" t="s">
        <v>299</v>
      </c>
      <c r="I187" s="150"/>
      <c r="J187" s="103"/>
      <c r="K187" s="103"/>
      <c r="L187" s="103"/>
      <c r="M187" s="3"/>
      <c r="N187" s="3"/>
      <c r="O187" s="3"/>
      <c r="P187" s="3"/>
      <c r="Q187" s="3"/>
    </row>
    <row r="188" spans="1:17" ht="25.5" customHeight="1">
      <c r="A188" s="87">
        <v>3</v>
      </c>
      <c r="B188" s="85">
        <v>1</v>
      </c>
      <c r="C188" s="85">
        <v>1</v>
      </c>
      <c r="D188" s="85">
        <v>2</v>
      </c>
      <c r="E188" s="85"/>
      <c r="F188" s="88"/>
      <c r="G188" s="86" t="s">
        <v>300</v>
      </c>
      <c r="H188" s="306" t="s">
        <v>301</v>
      </c>
      <c r="I188" s="144">
        <f>I189</f>
        <v>0</v>
      </c>
      <c r="J188" s="145">
        <f>J189</f>
        <v>0</v>
      </c>
      <c r="K188" s="146">
        <f>K189</f>
        <v>0</v>
      </c>
      <c r="L188" s="144">
        <f>L189</f>
        <v>0</v>
      </c>
      <c r="M188" s="3"/>
      <c r="N188" s="3"/>
      <c r="O188" s="3"/>
      <c r="P188" s="3"/>
      <c r="Q188" s="3"/>
    </row>
    <row r="189" spans="1:17" ht="24" customHeight="1">
      <c r="A189" s="92">
        <v>3</v>
      </c>
      <c r="B189" s="93">
        <v>1</v>
      </c>
      <c r="C189" s="93">
        <v>1</v>
      </c>
      <c r="D189" s="93">
        <v>2</v>
      </c>
      <c r="E189" s="93">
        <v>1</v>
      </c>
      <c r="F189" s="95"/>
      <c r="G189" s="86" t="s">
        <v>300</v>
      </c>
      <c r="H189" s="307" t="s">
        <v>302</v>
      </c>
      <c r="I189" s="97">
        <f>SUM(I190:I192)</f>
        <v>0</v>
      </c>
      <c r="J189" s="147">
        <f>SUM(J190:J192)</f>
        <v>0</v>
      </c>
      <c r="K189" s="98">
        <f>SUM(K190:K192)</f>
        <v>0</v>
      </c>
      <c r="L189" s="9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87">
        <v>3</v>
      </c>
      <c r="B190" s="85">
        <v>1</v>
      </c>
      <c r="C190" s="85">
        <v>1</v>
      </c>
      <c r="D190" s="85">
        <v>2</v>
      </c>
      <c r="E190" s="85">
        <v>1</v>
      </c>
      <c r="F190" s="88">
        <v>1</v>
      </c>
      <c r="G190" s="86" t="s">
        <v>303</v>
      </c>
      <c r="H190" s="306" t="s">
        <v>304</v>
      </c>
      <c r="I190" s="156"/>
      <c r="J190" s="101"/>
      <c r="K190" s="101"/>
      <c r="L190" s="183"/>
      <c r="M190" s="3"/>
      <c r="N190" s="3"/>
      <c r="O190" s="3"/>
      <c r="P190" s="3"/>
      <c r="Q190" s="3"/>
    </row>
    <row r="191" spans="1:17" ht="25.5" customHeight="1">
      <c r="A191" s="92">
        <v>3</v>
      </c>
      <c r="B191" s="93">
        <v>1</v>
      </c>
      <c r="C191" s="93">
        <v>1</v>
      </c>
      <c r="D191" s="93">
        <v>2</v>
      </c>
      <c r="E191" s="93">
        <v>1</v>
      </c>
      <c r="F191" s="95">
        <v>2</v>
      </c>
      <c r="G191" s="94" t="s">
        <v>305</v>
      </c>
      <c r="H191" s="307" t="s">
        <v>306</v>
      </c>
      <c r="I191" s="150"/>
      <c r="J191" s="103"/>
      <c r="K191" s="103"/>
      <c r="L191" s="103"/>
      <c r="M191" s="3"/>
      <c r="N191" s="3"/>
      <c r="O191" s="3"/>
      <c r="P191" s="3"/>
      <c r="Q191" s="3"/>
    </row>
    <row r="192" spans="1:17" ht="25.5" customHeight="1">
      <c r="A192" s="87">
        <v>3</v>
      </c>
      <c r="B192" s="85">
        <v>1</v>
      </c>
      <c r="C192" s="85">
        <v>1</v>
      </c>
      <c r="D192" s="85">
        <v>2</v>
      </c>
      <c r="E192" s="85">
        <v>1</v>
      </c>
      <c r="F192" s="88">
        <v>3</v>
      </c>
      <c r="G192" s="204" t="s">
        <v>307</v>
      </c>
      <c r="H192" s="306" t="s">
        <v>308</v>
      </c>
      <c r="I192" s="156"/>
      <c r="J192" s="101"/>
      <c r="K192" s="101"/>
      <c r="L192" s="183"/>
      <c r="M192" s="3"/>
      <c r="N192" s="3"/>
      <c r="O192" s="3"/>
      <c r="P192" s="3"/>
      <c r="Q192" s="3"/>
    </row>
    <row r="193" spans="1:17" ht="21" customHeight="1">
      <c r="A193" s="92">
        <v>3</v>
      </c>
      <c r="B193" s="93">
        <v>1</v>
      </c>
      <c r="C193" s="93">
        <v>1</v>
      </c>
      <c r="D193" s="93">
        <v>3</v>
      </c>
      <c r="E193" s="93"/>
      <c r="F193" s="95"/>
      <c r="G193" s="94" t="s">
        <v>309</v>
      </c>
      <c r="H193" s="307" t="s">
        <v>310</v>
      </c>
      <c r="I193" s="97">
        <f>I194</f>
        <v>0</v>
      </c>
      <c r="J193" s="147">
        <f>J194</f>
        <v>0</v>
      </c>
      <c r="K193" s="98">
        <f>K194</f>
        <v>0</v>
      </c>
      <c r="L193" s="97">
        <f>L194</f>
        <v>0</v>
      </c>
      <c r="M193" s="3"/>
      <c r="N193" s="3"/>
      <c r="O193" s="3"/>
      <c r="P193" s="3"/>
      <c r="Q193" s="3"/>
    </row>
    <row r="194" spans="1:17" ht="21.75" customHeight="1">
      <c r="A194" s="92">
        <v>3</v>
      </c>
      <c r="B194" s="93">
        <v>1</v>
      </c>
      <c r="C194" s="93">
        <v>1</v>
      </c>
      <c r="D194" s="93">
        <v>3</v>
      </c>
      <c r="E194" s="93">
        <v>1</v>
      </c>
      <c r="F194" s="95"/>
      <c r="G194" s="94" t="s">
        <v>309</v>
      </c>
      <c r="H194" s="306" t="s">
        <v>311</v>
      </c>
      <c r="I194" s="97">
        <f>SUM(I195:I197)</f>
        <v>0</v>
      </c>
      <c r="J194" s="97">
        <f>SUM(J195:J197)</f>
        <v>0</v>
      </c>
      <c r="K194" s="97">
        <f>SUM(K195:K197)</f>
        <v>0</v>
      </c>
      <c r="L194" s="9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92">
        <v>3</v>
      </c>
      <c r="B195" s="93">
        <v>1</v>
      </c>
      <c r="C195" s="93">
        <v>1</v>
      </c>
      <c r="D195" s="93">
        <v>3</v>
      </c>
      <c r="E195" s="93">
        <v>1</v>
      </c>
      <c r="F195" s="95">
        <v>1</v>
      </c>
      <c r="G195" s="94" t="s">
        <v>312</v>
      </c>
      <c r="H195" s="307" t="s">
        <v>313</v>
      </c>
      <c r="I195" s="150"/>
      <c r="J195" s="103"/>
      <c r="K195" s="103"/>
      <c r="L195" s="183"/>
      <c r="M195" s="3"/>
      <c r="N195" s="3"/>
      <c r="O195" s="3"/>
      <c r="P195" s="3"/>
      <c r="Q195" s="3"/>
    </row>
    <row r="196" spans="1:17" ht="25.5" customHeight="1">
      <c r="A196" s="92">
        <v>3</v>
      </c>
      <c r="B196" s="93">
        <v>1</v>
      </c>
      <c r="C196" s="93">
        <v>1</v>
      </c>
      <c r="D196" s="93">
        <v>3</v>
      </c>
      <c r="E196" s="93">
        <v>1</v>
      </c>
      <c r="F196" s="95">
        <v>2</v>
      </c>
      <c r="G196" s="94" t="s">
        <v>314</v>
      </c>
      <c r="H196" s="306" t="s">
        <v>315</v>
      </c>
      <c r="I196" s="156"/>
      <c r="J196" s="103"/>
      <c r="K196" s="103"/>
      <c r="L196" s="103"/>
      <c r="M196" s="3"/>
      <c r="N196" s="3"/>
      <c r="O196" s="3"/>
      <c r="P196" s="3"/>
      <c r="Q196" s="3"/>
    </row>
    <row r="197" spans="1:17" ht="24.75" customHeight="1">
      <c r="A197" s="92">
        <v>3</v>
      </c>
      <c r="B197" s="93">
        <v>1</v>
      </c>
      <c r="C197" s="93">
        <v>1</v>
      </c>
      <c r="D197" s="93">
        <v>3</v>
      </c>
      <c r="E197" s="93">
        <v>1</v>
      </c>
      <c r="F197" s="95">
        <v>3</v>
      </c>
      <c r="G197" s="92" t="s">
        <v>316</v>
      </c>
      <c r="H197" s="307" t="s">
        <v>317</v>
      </c>
      <c r="I197" s="156"/>
      <c r="J197" s="103"/>
      <c r="K197" s="103"/>
      <c r="L197" s="103"/>
      <c r="M197" s="3"/>
      <c r="N197" s="3"/>
      <c r="O197" s="3"/>
      <c r="P197" s="3"/>
      <c r="Q197" s="3"/>
    </row>
    <row r="198" spans="1:17" ht="28.5" customHeight="1">
      <c r="A198" s="110">
        <v>3</v>
      </c>
      <c r="B198" s="111">
        <v>1</v>
      </c>
      <c r="C198" s="111">
        <v>1</v>
      </c>
      <c r="D198" s="111">
        <v>4</v>
      </c>
      <c r="E198" s="111"/>
      <c r="F198" s="113"/>
      <c r="G198" s="308" t="s">
        <v>318</v>
      </c>
      <c r="H198" s="306" t="s">
        <v>319</v>
      </c>
      <c r="I198" s="97">
        <f>I199</f>
        <v>0</v>
      </c>
      <c r="J198" s="153">
        <f>J199</f>
        <v>0</v>
      </c>
      <c r="K198" s="154">
        <f>K199</f>
        <v>0</v>
      </c>
      <c r="L198" s="108">
        <f>L199</f>
        <v>0</v>
      </c>
      <c r="M198" s="3"/>
      <c r="N198" s="3"/>
      <c r="O198" s="3"/>
      <c r="P198" s="3"/>
      <c r="Q198" s="3"/>
    </row>
    <row r="199" spans="1:17" ht="29.25" customHeight="1">
      <c r="A199" s="92">
        <v>3</v>
      </c>
      <c r="B199" s="93">
        <v>1</v>
      </c>
      <c r="C199" s="93">
        <v>1</v>
      </c>
      <c r="D199" s="93">
        <v>4</v>
      </c>
      <c r="E199" s="93">
        <v>1</v>
      </c>
      <c r="F199" s="95"/>
      <c r="G199" s="308" t="s">
        <v>318</v>
      </c>
      <c r="H199" s="307" t="s">
        <v>320</v>
      </c>
      <c r="I199" s="144">
        <f>SUM(I200:I202)</f>
        <v>0</v>
      </c>
      <c r="J199" s="147">
        <f>SUM(J200:J202)</f>
        <v>0</v>
      </c>
      <c r="K199" s="98">
        <f>SUM(K200:K202)</f>
        <v>0</v>
      </c>
      <c r="L199" s="9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92">
        <v>3</v>
      </c>
      <c r="B200" s="93">
        <v>1</v>
      </c>
      <c r="C200" s="93">
        <v>1</v>
      </c>
      <c r="D200" s="93">
        <v>4</v>
      </c>
      <c r="E200" s="93">
        <v>1</v>
      </c>
      <c r="F200" s="95">
        <v>1</v>
      </c>
      <c r="G200" s="177" t="s">
        <v>321</v>
      </c>
      <c r="H200" s="306" t="s">
        <v>322</v>
      </c>
      <c r="I200" s="150"/>
      <c r="J200" s="103"/>
      <c r="K200" s="103"/>
      <c r="L200" s="183"/>
      <c r="M200" s="3"/>
      <c r="N200" s="3"/>
      <c r="O200" s="3"/>
      <c r="P200" s="3"/>
      <c r="Q200" s="3"/>
    </row>
    <row r="201" spans="1:17" ht="21" customHeight="1">
      <c r="A201" s="87">
        <v>3</v>
      </c>
      <c r="B201" s="85">
        <v>1</v>
      </c>
      <c r="C201" s="85">
        <v>1</v>
      </c>
      <c r="D201" s="85">
        <v>4</v>
      </c>
      <c r="E201" s="85">
        <v>1</v>
      </c>
      <c r="F201" s="88">
        <v>2</v>
      </c>
      <c r="G201" s="86" t="s">
        <v>323</v>
      </c>
      <c r="H201" s="307" t="s">
        <v>324</v>
      </c>
      <c r="I201" s="156"/>
      <c r="J201" s="101"/>
      <c r="K201" s="101"/>
      <c r="L201" s="103"/>
      <c r="M201" s="3"/>
      <c r="N201" s="3"/>
      <c r="O201" s="3"/>
      <c r="P201" s="3"/>
      <c r="Q201" s="3"/>
    </row>
    <row r="202" spans="1:17" ht="21.75" customHeight="1">
      <c r="A202" s="92">
        <v>3</v>
      </c>
      <c r="B202" s="191">
        <v>1</v>
      </c>
      <c r="C202" s="191">
        <v>1</v>
      </c>
      <c r="D202" s="191">
        <v>4</v>
      </c>
      <c r="E202" s="191">
        <v>1</v>
      </c>
      <c r="F202" s="201">
        <v>3</v>
      </c>
      <c r="G202" s="191" t="s">
        <v>325</v>
      </c>
      <c r="H202" s="306" t="s">
        <v>326</v>
      </c>
      <c r="I202" s="182"/>
      <c r="J202" s="183"/>
      <c r="K202" s="183"/>
      <c r="L202" s="183"/>
      <c r="M202" s="3"/>
      <c r="N202" s="3"/>
      <c r="O202" s="3"/>
      <c r="P202" s="3"/>
      <c r="Q202" s="3"/>
    </row>
    <row r="203" spans="1:17" ht="33" customHeight="1">
      <c r="A203" s="92">
        <v>3</v>
      </c>
      <c r="B203" s="93">
        <v>1</v>
      </c>
      <c r="C203" s="93">
        <v>1</v>
      </c>
      <c r="D203" s="93">
        <v>5</v>
      </c>
      <c r="E203" s="93"/>
      <c r="F203" s="95"/>
      <c r="G203" s="94" t="s">
        <v>327</v>
      </c>
      <c r="H203" s="307" t="s">
        <v>328</v>
      </c>
      <c r="I203" s="97">
        <f aca="true" t="shared" si="76" ref="I203:I204">I204</f>
        <v>0</v>
      </c>
      <c r="J203" s="147">
        <f aca="true" t="shared" si="77" ref="J203:J204">J204</f>
        <v>0</v>
      </c>
      <c r="K203" s="98">
        <f aca="true" t="shared" si="78" ref="K203:K204">K204</f>
        <v>0</v>
      </c>
      <c r="L203" s="97">
        <f aca="true" t="shared" si="79" ref="L203:L204">L204</f>
        <v>0</v>
      </c>
      <c r="M203" s="3"/>
      <c r="N203" s="3"/>
      <c r="O203" s="3"/>
      <c r="P203" s="3"/>
      <c r="Q203" s="3"/>
    </row>
    <row r="204" spans="1:17" ht="26.25" customHeight="1">
      <c r="A204" s="110">
        <v>3</v>
      </c>
      <c r="B204" s="111">
        <v>1</v>
      </c>
      <c r="C204" s="111">
        <v>1</v>
      </c>
      <c r="D204" s="111">
        <v>5</v>
      </c>
      <c r="E204" s="111">
        <v>1</v>
      </c>
      <c r="F204" s="113"/>
      <c r="G204" s="94" t="s">
        <v>327</v>
      </c>
      <c r="H204" s="306" t="s">
        <v>329</v>
      </c>
      <c r="I204" s="98">
        <f t="shared" si="76"/>
        <v>0</v>
      </c>
      <c r="J204" s="98">
        <f t="shared" si="77"/>
        <v>0</v>
      </c>
      <c r="K204" s="98">
        <f t="shared" si="78"/>
        <v>0</v>
      </c>
      <c r="L204" s="98">
        <f t="shared" si="79"/>
        <v>0</v>
      </c>
      <c r="M204" s="3"/>
      <c r="N204" s="3"/>
      <c r="O204" s="3"/>
      <c r="P204" s="3"/>
      <c r="Q204" s="3"/>
    </row>
    <row r="205" spans="1:17" ht="27" customHeight="1">
      <c r="A205" s="119">
        <v>3</v>
      </c>
      <c r="B205" s="120">
        <v>1</v>
      </c>
      <c r="C205" s="120">
        <v>1</v>
      </c>
      <c r="D205" s="120">
        <v>5</v>
      </c>
      <c r="E205" s="120">
        <v>1</v>
      </c>
      <c r="F205" s="123">
        <v>1</v>
      </c>
      <c r="G205" s="94" t="s">
        <v>327</v>
      </c>
      <c r="H205" s="307" t="s">
        <v>330</v>
      </c>
      <c r="I205" s="101"/>
      <c r="J205" s="103"/>
      <c r="K205" s="103"/>
      <c r="L205" s="103"/>
      <c r="M205" s="3"/>
      <c r="N205" s="3"/>
      <c r="O205" s="3"/>
      <c r="P205" s="3"/>
      <c r="Q205" s="3"/>
    </row>
    <row r="206" spans="1:17" ht="29.25" customHeight="1">
      <c r="A206" s="110">
        <v>3</v>
      </c>
      <c r="B206" s="111">
        <v>1</v>
      </c>
      <c r="C206" s="111">
        <v>2</v>
      </c>
      <c r="D206" s="111"/>
      <c r="E206" s="111"/>
      <c r="F206" s="113"/>
      <c r="G206" s="199" t="s">
        <v>331</v>
      </c>
      <c r="H206" s="306" t="s">
        <v>332</v>
      </c>
      <c r="I206" s="97">
        <f aca="true" t="shared" si="80" ref="I206:I207">I207</f>
        <v>0</v>
      </c>
      <c r="J206" s="153">
        <f aca="true" t="shared" si="81" ref="J206:J207">J207</f>
        <v>0</v>
      </c>
      <c r="K206" s="154">
        <f aca="true" t="shared" si="82" ref="K206:K207">K207</f>
        <v>0</v>
      </c>
      <c r="L206" s="108">
        <f aca="true" t="shared" si="83" ref="L206:L207">L207</f>
        <v>0</v>
      </c>
      <c r="M206" s="3"/>
      <c r="N206" s="3"/>
      <c r="O206" s="3"/>
      <c r="P206" s="3"/>
      <c r="Q206" s="3"/>
    </row>
    <row r="207" spans="1:17" ht="25.5" customHeight="1">
      <c r="A207" s="92">
        <v>3</v>
      </c>
      <c r="B207" s="93">
        <v>1</v>
      </c>
      <c r="C207" s="93">
        <v>2</v>
      </c>
      <c r="D207" s="93">
        <v>1</v>
      </c>
      <c r="E207" s="93"/>
      <c r="F207" s="95"/>
      <c r="G207" s="199" t="s">
        <v>331</v>
      </c>
      <c r="H207" s="307" t="s">
        <v>333</v>
      </c>
      <c r="I207" s="144">
        <f t="shared" si="80"/>
        <v>0</v>
      </c>
      <c r="J207" s="147">
        <f t="shared" si="81"/>
        <v>0</v>
      </c>
      <c r="K207" s="98">
        <f t="shared" si="82"/>
        <v>0</v>
      </c>
      <c r="L207" s="97">
        <f t="shared" si="83"/>
        <v>0</v>
      </c>
      <c r="M207" s="3"/>
      <c r="N207" s="3"/>
      <c r="O207" s="3"/>
      <c r="P207" s="3"/>
      <c r="Q207" s="3"/>
    </row>
    <row r="208" spans="1:17" ht="26.25" customHeight="1">
      <c r="A208" s="87">
        <v>3</v>
      </c>
      <c r="B208" s="85">
        <v>1</v>
      </c>
      <c r="C208" s="85">
        <v>2</v>
      </c>
      <c r="D208" s="85">
        <v>1</v>
      </c>
      <c r="E208" s="85">
        <v>1</v>
      </c>
      <c r="F208" s="88"/>
      <c r="G208" s="199" t="s">
        <v>331</v>
      </c>
      <c r="H208" s="306" t="s">
        <v>334</v>
      </c>
      <c r="I208" s="97">
        <f>SUM(I209:I213)</f>
        <v>0</v>
      </c>
      <c r="J208" s="145">
        <f>SUM(J209:J213)</f>
        <v>0</v>
      </c>
      <c r="K208" s="146">
        <f>SUM(K209:K213)</f>
        <v>0</v>
      </c>
      <c r="L208" s="144">
        <f>SUM(L209:L213)</f>
        <v>0</v>
      </c>
      <c r="M208" s="3"/>
      <c r="N208" s="3"/>
      <c r="O208" s="3"/>
      <c r="P208" s="3"/>
      <c r="Q208" s="3"/>
    </row>
    <row r="209" spans="1:17" ht="33" customHeight="1">
      <c r="A209" s="309">
        <v>3</v>
      </c>
      <c r="B209" s="310">
        <v>1</v>
      </c>
      <c r="C209" s="310">
        <v>2</v>
      </c>
      <c r="D209" s="310">
        <v>1</v>
      </c>
      <c r="E209" s="310">
        <v>1</v>
      </c>
      <c r="F209" s="311">
        <v>1</v>
      </c>
      <c r="G209" s="312" t="s">
        <v>130</v>
      </c>
      <c r="H209" s="313">
        <v>166</v>
      </c>
      <c r="I209" s="101"/>
      <c r="J209" s="103"/>
      <c r="K209" s="103"/>
      <c r="L209" s="183"/>
      <c r="M209" s="3"/>
      <c r="N209" s="3"/>
      <c r="O209" s="3"/>
      <c r="P209" s="3"/>
      <c r="Q209" s="3"/>
    </row>
    <row r="210" spans="1:17" ht="53.25" customHeight="1">
      <c r="A210" s="92">
        <v>3</v>
      </c>
      <c r="B210" s="93">
        <v>1</v>
      </c>
      <c r="C210" s="93">
        <v>2</v>
      </c>
      <c r="D210" s="93">
        <v>1</v>
      </c>
      <c r="E210" s="93">
        <v>1</v>
      </c>
      <c r="F210" s="158" t="s">
        <v>335</v>
      </c>
      <c r="G210" s="94" t="s">
        <v>336</v>
      </c>
      <c r="H210" s="306" t="s">
        <v>337</v>
      </c>
      <c r="I210" s="103"/>
      <c r="J210" s="103"/>
      <c r="K210" s="103"/>
      <c r="L210" s="103"/>
      <c r="M210" s="3"/>
      <c r="N210" s="3"/>
      <c r="O210" s="3"/>
      <c r="P210" s="3"/>
      <c r="Q210" s="3"/>
    </row>
    <row r="211" spans="1:17" ht="23.25" customHeight="1">
      <c r="A211" s="92">
        <v>3</v>
      </c>
      <c r="B211" s="93">
        <v>1</v>
      </c>
      <c r="C211" s="93">
        <v>2</v>
      </c>
      <c r="D211" s="92">
        <v>1</v>
      </c>
      <c r="E211" s="93">
        <v>1</v>
      </c>
      <c r="F211" s="158" t="s">
        <v>338</v>
      </c>
      <c r="G211" s="94" t="s">
        <v>339</v>
      </c>
      <c r="H211" s="307" t="s">
        <v>340</v>
      </c>
      <c r="I211" s="103"/>
      <c r="J211" s="103"/>
      <c r="K211" s="103"/>
      <c r="L211" s="103"/>
      <c r="M211" s="3"/>
      <c r="N211" s="3"/>
      <c r="O211" s="3"/>
      <c r="P211" s="3"/>
      <c r="Q211" s="3"/>
    </row>
    <row r="212" spans="1:17" ht="27.75" customHeight="1">
      <c r="A212" s="92">
        <v>3</v>
      </c>
      <c r="B212" s="93">
        <v>1</v>
      </c>
      <c r="C212" s="93">
        <v>2</v>
      </c>
      <c r="D212" s="92">
        <v>1</v>
      </c>
      <c r="E212" s="93">
        <v>1</v>
      </c>
      <c r="F212" s="158" t="s">
        <v>341</v>
      </c>
      <c r="G212" s="94" t="s">
        <v>342</v>
      </c>
      <c r="H212" s="306" t="s">
        <v>343</v>
      </c>
      <c r="I212" s="103"/>
      <c r="J212" s="103"/>
      <c r="K212" s="103"/>
      <c r="L212" s="103"/>
      <c r="M212" s="3"/>
      <c r="N212" s="3"/>
      <c r="O212" s="3"/>
      <c r="P212" s="3"/>
      <c r="Q212" s="3"/>
    </row>
    <row r="213" spans="1:17" ht="33.75" customHeight="1">
      <c r="A213" s="110">
        <v>3</v>
      </c>
      <c r="B213" s="191">
        <v>1</v>
      </c>
      <c r="C213" s="191">
        <v>2</v>
      </c>
      <c r="D213" s="152">
        <v>1</v>
      </c>
      <c r="E213" s="191">
        <v>1</v>
      </c>
      <c r="F213" s="303" t="s">
        <v>344</v>
      </c>
      <c r="G213" s="192" t="s">
        <v>345</v>
      </c>
      <c r="H213" s="307" t="s">
        <v>346</v>
      </c>
      <c r="I213" s="103"/>
      <c r="J213" s="103"/>
      <c r="K213" s="103"/>
      <c r="L213" s="183"/>
      <c r="M213" s="3"/>
      <c r="N213" s="3"/>
      <c r="O213" s="3"/>
      <c r="P213" s="3"/>
      <c r="Q213" s="3"/>
    </row>
    <row r="214" spans="1:17" ht="29.25" customHeight="1">
      <c r="A214" s="92">
        <v>3</v>
      </c>
      <c r="B214" s="93">
        <v>1</v>
      </c>
      <c r="C214" s="93">
        <v>3</v>
      </c>
      <c r="D214" s="92"/>
      <c r="E214" s="93"/>
      <c r="F214" s="95"/>
      <c r="G214" s="177" t="s">
        <v>347</v>
      </c>
      <c r="H214" s="306" t="s">
        <v>348</v>
      </c>
      <c r="I214" s="97">
        <f>SUM(I215+I219)</f>
        <v>0</v>
      </c>
      <c r="J214" s="147">
        <f>SUM(J215+J219)</f>
        <v>0</v>
      </c>
      <c r="K214" s="98">
        <f>SUM(K215+K219)</f>
        <v>0</v>
      </c>
      <c r="L214" s="9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87">
        <v>3</v>
      </c>
      <c r="B215" s="85">
        <v>1</v>
      </c>
      <c r="C215" s="85">
        <v>3</v>
      </c>
      <c r="D215" s="87">
        <v>1</v>
      </c>
      <c r="E215" s="92"/>
      <c r="F215" s="88"/>
      <c r="G215" s="86" t="s">
        <v>349</v>
      </c>
      <c r="H215" s="307" t="s">
        <v>350</v>
      </c>
      <c r="I215" s="144">
        <f>I216</f>
        <v>0</v>
      </c>
      <c r="J215" s="145">
        <f>J216</f>
        <v>0</v>
      </c>
      <c r="K215" s="146">
        <f>K216</f>
        <v>0</v>
      </c>
      <c r="L215" s="144">
        <f>L216</f>
        <v>0</v>
      </c>
      <c r="M215" s="3"/>
      <c r="N215" s="3"/>
      <c r="O215" s="3"/>
      <c r="P215" s="3"/>
      <c r="Q215" s="3"/>
    </row>
    <row r="216" spans="1:17" ht="30.75" customHeight="1">
      <c r="A216" s="92">
        <v>3</v>
      </c>
      <c r="B216" s="93">
        <v>1</v>
      </c>
      <c r="C216" s="93">
        <v>3</v>
      </c>
      <c r="D216" s="92">
        <v>1</v>
      </c>
      <c r="E216" s="92">
        <v>1</v>
      </c>
      <c r="F216" s="95"/>
      <c r="G216" s="86" t="s">
        <v>349</v>
      </c>
      <c r="H216" s="306" t="s">
        <v>351</v>
      </c>
      <c r="I216" s="97">
        <f>I218</f>
        <v>0</v>
      </c>
      <c r="J216" s="147">
        <f>J218</f>
        <v>0</v>
      </c>
      <c r="K216" s="98">
        <f>K218</f>
        <v>0</v>
      </c>
      <c r="L216" s="97">
        <f>L218</f>
        <v>0</v>
      </c>
      <c r="M216" s="3"/>
      <c r="N216" s="3"/>
      <c r="O216" s="3"/>
      <c r="P216" s="3"/>
      <c r="Q216" s="3"/>
    </row>
    <row r="217" spans="1:17" ht="12" customHeight="1">
      <c r="A217" s="165">
        <v>1</v>
      </c>
      <c r="B217" s="165"/>
      <c r="C217" s="165"/>
      <c r="D217" s="165"/>
      <c r="E217" s="165"/>
      <c r="F217" s="165"/>
      <c r="G217" s="164">
        <v>2</v>
      </c>
      <c r="H217" s="314">
        <v>3</v>
      </c>
      <c r="I217" s="131">
        <v>4</v>
      </c>
      <c r="J217" s="211">
        <v>5</v>
      </c>
      <c r="K217" s="130">
        <v>6</v>
      </c>
      <c r="L217" s="131">
        <v>7</v>
      </c>
      <c r="M217" s="3"/>
      <c r="N217" s="3"/>
      <c r="O217" s="3"/>
      <c r="P217" s="3"/>
      <c r="Q217" s="3"/>
    </row>
    <row r="218" spans="1:17" ht="27.75" customHeight="1">
      <c r="A218" s="92">
        <v>3</v>
      </c>
      <c r="B218" s="94">
        <v>1</v>
      </c>
      <c r="C218" s="92">
        <v>3</v>
      </c>
      <c r="D218" s="93">
        <v>1</v>
      </c>
      <c r="E218" s="93">
        <v>1</v>
      </c>
      <c r="F218" s="95">
        <v>1</v>
      </c>
      <c r="G218" s="86" t="s">
        <v>349</v>
      </c>
      <c r="H218" s="288" t="s">
        <v>352</v>
      </c>
      <c r="I218" s="183"/>
      <c r="J218" s="183"/>
      <c r="K218" s="183"/>
      <c r="L218" s="183"/>
      <c r="M218" s="3"/>
      <c r="N218" s="3"/>
      <c r="O218" s="3"/>
      <c r="P218" s="3"/>
      <c r="Q218" s="3"/>
    </row>
    <row r="219" spans="1:17" ht="21.75" customHeight="1">
      <c r="A219" s="92">
        <v>3</v>
      </c>
      <c r="B219" s="94">
        <v>1</v>
      </c>
      <c r="C219" s="92">
        <v>3</v>
      </c>
      <c r="D219" s="93">
        <v>2</v>
      </c>
      <c r="E219" s="93"/>
      <c r="F219" s="95"/>
      <c r="G219" s="94" t="s">
        <v>353</v>
      </c>
      <c r="H219" s="307" t="s">
        <v>354</v>
      </c>
      <c r="I219" s="97">
        <f>I220</f>
        <v>0</v>
      </c>
      <c r="J219" s="147">
        <f>J220</f>
        <v>0</v>
      </c>
      <c r="K219" s="98">
        <f>K220</f>
        <v>0</v>
      </c>
      <c r="L219" s="97">
        <f>L220</f>
        <v>0</v>
      </c>
      <c r="M219" s="3"/>
      <c r="N219" s="3"/>
      <c r="O219" s="3"/>
      <c r="P219" s="3"/>
      <c r="Q219" s="3"/>
    </row>
    <row r="220" spans="1:17" ht="22.5" customHeight="1">
      <c r="A220" s="87">
        <v>3</v>
      </c>
      <c r="B220" s="86">
        <v>1</v>
      </c>
      <c r="C220" s="87">
        <v>3</v>
      </c>
      <c r="D220" s="85">
        <v>2</v>
      </c>
      <c r="E220" s="85">
        <v>1</v>
      </c>
      <c r="F220" s="88"/>
      <c r="G220" s="94" t="s">
        <v>353</v>
      </c>
      <c r="H220" s="288" t="s">
        <v>355</v>
      </c>
      <c r="I220" s="144">
        <f>SUM(I221:I225)</f>
        <v>0</v>
      </c>
      <c r="J220" s="144">
        <f>SUM(J221:J225)</f>
        <v>0</v>
      </c>
      <c r="K220" s="144">
        <f>SUM(K221:K225)</f>
        <v>0</v>
      </c>
      <c r="L220" s="144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92">
        <v>3</v>
      </c>
      <c r="B221" s="94">
        <v>1</v>
      </c>
      <c r="C221" s="92">
        <v>3</v>
      </c>
      <c r="D221" s="93">
        <v>2</v>
      </c>
      <c r="E221" s="93">
        <v>1</v>
      </c>
      <c r="F221" s="95">
        <v>1</v>
      </c>
      <c r="G221" s="94" t="s">
        <v>356</v>
      </c>
      <c r="H221" s="307" t="s">
        <v>357</v>
      </c>
      <c r="I221" s="103"/>
      <c r="J221" s="103"/>
      <c r="K221" s="103"/>
      <c r="L221" s="183"/>
      <c r="M221" s="3"/>
      <c r="N221" s="3"/>
      <c r="O221" s="3"/>
      <c r="P221" s="3"/>
      <c r="Q221" s="3"/>
    </row>
    <row r="222" spans="1:17" ht="18.75" customHeight="1">
      <c r="A222" s="92">
        <v>3</v>
      </c>
      <c r="B222" s="94">
        <v>1</v>
      </c>
      <c r="C222" s="92">
        <v>3</v>
      </c>
      <c r="D222" s="93">
        <v>2</v>
      </c>
      <c r="E222" s="93">
        <v>1</v>
      </c>
      <c r="F222" s="95">
        <v>2</v>
      </c>
      <c r="G222" s="94" t="s">
        <v>358</v>
      </c>
      <c r="H222" s="288" t="s">
        <v>359</v>
      </c>
      <c r="I222" s="103"/>
      <c r="J222" s="103"/>
      <c r="K222" s="103"/>
      <c r="L222" s="103"/>
      <c r="M222" s="3"/>
      <c r="N222" s="3"/>
      <c r="O222" s="3"/>
      <c r="P222" s="3"/>
      <c r="Q222" s="3"/>
    </row>
    <row r="223" spans="1:17" ht="29.25" customHeight="1">
      <c r="A223" s="92">
        <v>3</v>
      </c>
      <c r="B223" s="94">
        <v>1</v>
      </c>
      <c r="C223" s="92">
        <v>3</v>
      </c>
      <c r="D223" s="93">
        <v>2</v>
      </c>
      <c r="E223" s="93">
        <v>1</v>
      </c>
      <c r="F223" s="95">
        <v>3</v>
      </c>
      <c r="G223" s="94" t="s">
        <v>360</v>
      </c>
      <c r="H223" s="307" t="s">
        <v>361</v>
      </c>
      <c r="I223" s="103"/>
      <c r="J223" s="103"/>
      <c r="K223" s="103"/>
      <c r="L223" s="103"/>
      <c r="M223" s="3"/>
      <c r="N223" s="3"/>
      <c r="O223" s="3"/>
      <c r="P223" s="3"/>
      <c r="Q223" s="3"/>
    </row>
    <row r="224" spans="1:17" ht="41.25" customHeight="1">
      <c r="A224" s="92">
        <v>3</v>
      </c>
      <c r="B224" s="94">
        <v>1</v>
      </c>
      <c r="C224" s="92">
        <v>3</v>
      </c>
      <c r="D224" s="93">
        <v>2</v>
      </c>
      <c r="E224" s="93">
        <v>1</v>
      </c>
      <c r="F224" s="95">
        <v>4</v>
      </c>
      <c r="G224" s="157" t="s">
        <v>362</v>
      </c>
      <c r="H224" s="288" t="s">
        <v>363</v>
      </c>
      <c r="I224" s="103"/>
      <c r="J224" s="103"/>
      <c r="K224" s="103"/>
      <c r="L224" s="103"/>
      <c r="M224" s="3"/>
      <c r="N224" s="3"/>
      <c r="O224" s="3"/>
      <c r="P224" s="3"/>
      <c r="Q224" s="3"/>
    </row>
    <row r="225" spans="1:17" ht="19.5" customHeight="1">
      <c r="A225" s="92">
        <v>3</v>
      </c>
      <c r="B225" s="94">
        <v>1</v>
      </c>
      <c r="C225" s="92">
        <v>3</v>
      </c>
      <c r="D225" s="93">
        <v>2</v>
      </c>
      <c r="E225" s="93">
        <v>1</v>
      </c>
      <c r="F225" s="95">
        <v>5</v>
      </c>
      <c r="G225" s="86" t="s">
        <v>364</v>
      </c>
      <c r="H225" s="307" t="s">
        <v>365</v>
      </c>
      <c r="I225" s="315"/>
      <c r="J225" s="103"/>
      <c r="K225" s="103"/>
      <c r="L225" s="103"/>
      <c r="M225" s="3"/>
      <c r="N225" s="3"/>
      <c r="O225" s="3"/>
      <c r="P225" s="3"/>
      <c r="Q225" s="3"/>
    </row>
    <row r="226" spans="1:17" ht="16.5" customHeight="1">
      <c r="A226" s="83">
        <v>3</v>
      </c>
      <c r="B226" s="169">
        <v>1</v>
      </c>
      <c r="C226" s="83">
        <v>3</v>
      </c>
      <c r="D226" s="157">
        <v>2</v>
      </c>
      <c r="E226" s="157">
        <v>1</v>
      </c>
      <c r="F226" s="158">
        <v>6</v>
      </c>
      <c r="G226" s="204" t="s">
        <v>366</v>
      </c>
      <c r="H226" s="307">
        <v>185</v>
      </c>
      <c r="I226" s="101"/>
      <c r="J226" s="316"/>
      <c r="K226" s="101"/>
      <c r="L226" s="101"/>
      <c r="M226" s="3"/>
      <c r="N226" s="3"/>
      <c r="O226" s="3"/>
      <c r="P226" s="3"/>
      <c r="Q226" s="3"/>
    </row>
    <row r="227" spans="1:17" ht="16.5" customHeight="1">
      <c r="A227" s="83">
        <v>3</v>
      </c>
      <c r="B227" s="169">
        <v>1</v>
      </c>
      <c r="C227" s="83">
        <v>3</v>
      </c>
      <c r="D227" s="157">
        <v>2</v>
      </c>
      <c r="E227" s="157">
        <v>1</v>
      </c>
      <c r="F227" s="158">
        <v>7</v>
      </c>
      <c r="G227" s="204" t="s">
        <v>367</v>
      </c>
      <c r="H227" s="307">
        <v>186</v>
      </c>
      <c r="I227" s="101"/>
      <c r="J227" s="316"/>
      <c r="K227" s="101"/>
      <c r="L227" s="101"/>
      <c r="M227" s="3"/>
      <c r="N227" s="3"/>
      <c r="O227" s="3"/>
      <c r="P227" s="3"/>
      <c r="Q227" s="3"/>
    </row>
    <row r="228" spans="1:17" ht="28.5" customHeight="1">
      <c r="A228" s="87">
        <v>3</v>
      </c>
      <c r="B228" s="85">
        <v>1</v>
      </c>
      <c r="C228" s="85">
        <v>4</v>
      </c>
      <c r="D228" s="85"/>
      <c r="E228" s="85"/>
      <c r="F228" s="88"/>
      <c r="G228" s="171" t="s">
        <v>368</v>
      </c>
      <c r="H228" s="288" t="s">
        <v>369</v>
      </c>
      <c r="I228" s="144">
        <f aca="true" t="shared" si="84" ref="I228:I230">I229</f>
        <v>0</v>
      </c>
      <c r="J228" s="145">
        <f aca="true" t="shared" si="85" ref="J228:J230">J229</f>
        <v>0</v>
      </c>
      <c r="K228" s="146">
        <f aca="true" t="shared" si="86" ref="K228:K230">K229</f>
        <v>0</v>
      </c>
      <c r="L228" s="146">
        <f aca="true" t="shared" si="87" ref="L228:L230">L229</f>
        <v>0</v>
      </c>
      <c r="M228" s="3"/>
      <c r="N228" s="3"/>
      <c r="O228" s="3"/>
      <c r="P228" s="3"/>
      <c r="Q228" s="3"/>
    </row>
    <row r="229" spans="1:17" ht="27" customHeight="1">
      <c r="A229" s="110">
        <v>3</v>
      </c>
      <c r="B229" s="191">
        <v>1</v>
      </c>
      <c r="C229" s="191">
        <v>4</v>
      </c>
      <c r="D229" s="191">
        <v>1</v>
      </c>
      <c r="E229" s="191"/>
      <c r="F229" s="201"/>
      <c r="G229" s="171" t="s">
        <v>368</v>
      </c>
      <c r="H229" s="307" t="s">
        <v>370</v>
      </c>
      <c r="I229" s="115">
        <f t="shared" si="84"/>
        <v>0</v>
      </c>
      <c r="J229" s="116">
        <f t="shared" si="85"/>
        <v>0</v>
      </c>
      <c r="K229" s="117">
        <f t="shared" si="86"/>
        <v>0</v>
      </c>
      <c r="L229" s="117">
        <f t="shared" si="87"/>
        <v>0</v>
      </c>
      <c r="M229" s="3"/>
      <c r="N229" s="3"/>
      <c r="O229" s="3"/>
      <c r="P229" s="3"/>
      <c r="Q229" s="3"/>
    </row>
    <row r="230" spans="1:17" ht="27.75" customHeight="1">
      <c r="A230" s="92">
        <v>3</v>
      </c>
      <c r="B230" s="93">
        <v>1</v>
      </c>
      <c r="C230" s="93">
        <v>4</v>
      </c>
      <c r="D230" s="93">
        <v>1</v>
      </c>
      <c r="E230" s="93">
        <v>1</v>
      </c>
      <c r="F230" s="95"/>
      <c r="G230" s="171" t="s">
        <v>368</v>
      </c>
      <c r="H230" s="288" t="s">
        <v>371</v>
      </c>
      <c r="I230" s="97">
        <f t="shared" si="84"/>
        <v>0</v>
      </c>
      <c r="J230" s="147">
        <f t="shared" si="85"/>
        <v>0</v>
      </c>
      <c r="K230" s="98">
        <f t="shared" si="86"/>
        <v>0</v>
      </c>
      <c r="L230" s="98">
        <f t="shared" si="87"/>
        <v>0</v>
      </c>
      <c r="M230" s="3"/>
      <c r="N230" s="3"/>
      <c r="O230" s="3"/>
      <c r="P230" s="3"/>
      <c r="Q230" s="3"/>
    </row>
    <row r="231" spans="1:17" ht="27" customHeight="1">
      <c r="A231" s="118">
        <v>3</v>
      </c>
      <c r="B231" s="119">
        <v>1</v>
      </c>
      <c r="C231" s="120">
        <v>4</v>
      </c>
      <c r="D231" s="120">
        <v>1</v>
      </c>
      <c r="E231" s="120">
        <v>1</v>
      </c>
      <c r="F231" s="123">
        <v>1</v>
      </c>
      <c r="G231" s="171" t="s">
        <v>368</v>
      </c>
      <c r="H231" s="307" t="s">
        <v>372</v>
      </c>
      <c r="I231" s="183"/>
      <c r="J231" s="183"/>
      <c r="K231" s="183"/>
      <c r="L231" s="183"/>
      <c r="M231" s="3"/>
      <c r="N231" s="3"/>
      <c r="O231" s="3"/>
      <c r="P231" s="3"/>
      <c r="Q231" s="3"/>
    </row>
    <row r="232" spans="1:17" ht="26.25" customHeight="1">
      <c r="A232" s="99">
        <v>3</v>
      </c>
      <c r="B232" s="93">
        <v>1</v>
      </c>
      <c r="C232" s="93">
        <v>5</v>
      </c>
      <c r="D232" s="93"/>
      <c r="E232" s="93"/>
      <c r="F232" s="95"/>
      <c r="G232" s="177" t="s">
        <v>373</v>
      </c>
      <c r="H232" s="288" t="s">
        <v>374</v>
      </c>
      <c r="I232" s="223">
        <f aca="true" t="shared" si="88" ref="I232:I233">I233</f>
        <v>0</v>
      </c>
      <c r="J232" s="223">
        <f aca="true" t="shared" si="89" ref="J232:J233">J233</f>
        <v>0</v>
      </c>
      <c r="K232" s="223">
        <f aca="true" t="shared" si="90" ref="K232:K233">K233</f>
        <v>0</v>
      </c>
      <c r="L232" s="223">
        <f aca="true" t="shared" si="91" ref="L232:L233">L233</f>
        <v>0</v>
      </c>
      <c r="M232" s="3"/>
      <c r="N232" s="3"/>
      <c r="O232" s="3"/>
      <c r="P232" s="3"/>
      <c r="Q232" s="3"/>
    </row>
    <row r="233" spans="1:17" ht="30" customHeight="1">
      <c r="A233" s="99">
        <v>3</v>
      </c>
      <c r="B233" s="93">
        <v>1</v>
      </c>
      <c r="C233" s="93">
        <v>5</v>
      </c>
      <c r="D233" s="93">
        <v>1</v>
      </c>
      <c r="E233" s="93"/>
      <c r="F233" s="95"/>
      <c r="G233" s="177" t="s">
        <v>373</v>
      </c>
      <c r="H233" s="307" t="s">
        <v>375</v>
      </c>
      <c r="I233" s="223">
        <f t="shared" si="88"/>
        <v>0</v>
      </c>
      <c r="J233" s="223">
        <f t="shared" si="89"/>
        <v>0</v>
      </c>
      <c r="K233" s="223">
        <f t="shared" si="90"/>
        <v>0</v>
      </c>
      <c r="L233" s="223">
        <f t="shared" si="91"/>
        <v>0</v>
      </c>
      <c r="M233" s="3"/>
      <c r="N233" s="3"/>
      <c r="O233" s="3"/>
      <c r="P233" s="3"/>
      <c r="Q233" s="3"/>
    </row>
    <row r="234" spans="1:17" ht="27" customHeight="1">
      <c r="A234" s="99">
        <v>3</v>
      </c>
      <c r="B234" s="93">
        <v>1</v>
      </c>
      <c r="C234" s="93">
        <v>5</v>
      </c>
      <c r="D234" s="93">
        <v>1</v>
      </c>
      <c r="E234" s="93">
        <v>1</v>
      </c>
      <c r="F234" s="95"/>
      <c r="G234" s="177" t="s">
        <v>373</v>
      </c>
      <c r="H234" s="288" t="s">
        <v>376</v>
      </c>
      <c r="I234" s="223">
        <f>SUM(I235:I237)</f>
        <v>0</v>
      </c>
      <c r="J234" s="223">
        <f>SUM(J235:J237)</f>
        <v>0</v>
      </c>
      <c r="K234" s="223">
        <f>SUM(K235:K237)</f>
        <v>0</v>
      </c>
      <c r="L234" s="223">
        <f>SUM(L235:L237)</f>
        <v>0</v>
      </c>
      <c r="M234" s="3"/>
      <c r="N234" s="3"/>
      <c r="O234" s="3"/>
      <c r="P234" s="3"/>
      <c r="Q234" s="3"/>
    </row>
    <row r="235" spans="1:17" ht="21" customHeight="1">
      <c r="A235" s="99">
        <v>3</v>
      </c>
      <c r="B235" s="93">
        <v>1</v>
      </c>
      <c r="C235" s="93">
        <v>5</v>
      </c>
      <c r="D235" s="93">
        <v>1</v>
      </c>
      <c r="E235" s="93">
        <v>1</v>
      </c>
      <c r="F235" s="95">
        <v>1</v>
      </c>
      <c r="G235" s="210" t="s">
        <v>377</v>
      </c>
      <c r="H235" s="307" t="s">
        <v>378</v>
      </c>
      <c r="I235" s="103"/>
      <c r="J235" s="103"/>
      <c r="K235" s="103"/>
      <c r="L235" s="103"/>
      <c r="M235" s="3"/>
      <c r="N235" s="3"/>
      <c r="O235" s="3"/>
      <c r="P235" s="3"/>
      <c r="Q235" s="3"/>
    </row>
    <row r="236" spans="1:17" ht="25.5" customHeight="1">
      <c r="A236" s="99">
        <v>3</v>
      </c>
      <c r="B236" s="93">
        <v>1</v>
      </c>
      <c r="C236" s="93">
        <v>5</v>
      </c>
      <c r="D236" s="93">
        <v>1</v>
      </c>
      <c r="E236" s="93">
        <v>1</v>
      </c>
      <c r="F236" s="95">
        <v>2</v>
      </c>
      <c r="G236" s="210" t="s">
        <v>379</v>
      </c>
      <c r="H236" s="288" t="s">
        <v>380</v>
      </c>
      <c r="I236" s="103"/>
      <c r="J236" s="103"/>
      <c r="K236" s="103"/>
      <c r="L236" s="103"/>
      <c r="M236" s="3"/>
      <c r="N236" s="3"/>
      <c r="O236" s="3"/>
      <c r="P236" s="3"/>
      <c r="Q236" s="3"/>
    </row>
    <row r="237" spans="1:17" ht="28.5" customHeight="1">
      <c r="A237" s="99">
        <v>3</v>
      </c>
      <c r="B237" s="93">
        <v>1</v>
      </c>
      <c r="C237" s="93">
        <v>5</v>
      </c>
      <c r="D237" s="93">
        <v>1</v>
      </c>
      <c r="E237" s="93">
        <v>1</v>
      </c>
      <c r="F237" s="95">
        <v>3</v>
      </c>
      <c r="G237" s="305" t="s">
        <v>381</v>
      </c>
      <c r="H237" s="307" t="s">
        <v>382</v>
      </c>
      <c r="I237" s="103"/>
      <c r="J237" s="103"/>
      <c r="K237" s="103"/>
      <c r="L237" s="103"/>
      <c r="M237" s="3"/>
      <c r="N237" s="3"/>
      <c r="O237" s="3"/>
      <c r="P237" s="3"/>
      <c r="Q237" s="3"/>
    </row>
    <row r="238" spans="1:17" s="225" customFormat="1" ht="38.25" customHeight="1">
      <c r="A238" s="83">
        <v>3</v>
      </c>
      <c r="B238" s="157">
        <v>2</v>
      </c>
      <c r="C238" s="157"/>
      <c r="D238" s="157"/>
      <c r="E238" s="157"/>
      <c r="F238" s="158"/>
      <c r="G238" s="169" t="s">
        <v>383</v>
      </c>
      <c r="H238" s="288" t="s">
        <v>384</v>
      </c>
      <c r="I238" s="97">
        <f>SUM(I239+I275)</f>
        <v>0</v>
      </c>
      <c r="J238" s="147">
        <f>SUM(J239+J275)</f>
        <v>0</v>
      </c>
      <c r="K238" s="98">
        <f>SUM(K239+K275)</f>
        <v>0</v>
      </c>
      <c r="L238" s="98">
        <f>SUM(L239+L275)</f>
        <v>0</v>
      </c>
      <c r="M238" s="224"/>
      <c r="N238" s="224"/>
      <c r="O238" s="224"/>
      <c r="P238" s="224"/>
      <c r="Q238" s="224"/>
    </row>
    <row r="239" spans="1:17" ht="30.75" customHeight="1">
      <c r="A239" s="110">
        <v>3</v>
      </c>
      <c r="B239" s="152">
        <v>2</v>
      </c>
      <c r="C239" s="191">
        <v>1</v>
      </c>
      <c r="D239" s="191"/>
      <c r="E239" s="191"/>
      <c r="F239" s="201"/>
      <c r="G239" s="194" t="s">
        <v>385</v>
      </c>
      <c r="H239" s="307" t="s">
        <v>386</v>
      </c>
      <c r="I239" s="115">
        <f>SUM(I240+I252+I256+I260+I265+I268+I271)</f>
        <v>0</v>
      </c>
      <c r="J239" s="116">
        <f>SUM(J240+J252+J256+J260+J265+J268+J271)</f>
        <v>0</v>
      </c>
      <c r="K239" s="117">
        <f>SUM(K240+K252+K256+K260+K265+K268+K271)</f>
        <v>0</v>
      </c>
      <c r="L239" s="117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92">
        <v>3</v>
      </c>
      <c r="B240" s="93">
        <v>2</v>
      </c>
      <c r="C240" s="93">
        <v>1</v>
      </c>
      <c r="D240" s="93">
        <v>1</v>
      </c>
      <c r="E240" s="93"/>
      <c r="F240" s="95"/>
      <c r="G240" s="94" t="s">
        <v>387</v>
      </c>
      <c r="H240" s="288" t="s">
        <v>388</v>
      </c>
      <c r="I240" s="97">
        <f>I241</f>
        <v>0</v>
      </c>
      <c r="J240" s="147">
        <f>J241</f>
        <v>0</v>
      </c>
      <c r="K240" s="98">
        <f>K241</f>
        <v>0</v>
      </c>
      <c r="L240" s="98">
        <f>L241</f>
        <v>0</v>
      </c>
      <c r="M240" s="3"/>
      <c r="N240" s="3"/>
      <c r="O240" s="3"/>
      <c r="P240" s="3"/>
      <c r="Q240" s="3"/>
    </row>
    <row r="241" spans="1:17" ht="27" customHeight="1">
      <c r="A241" s="92">
        <v>3</v>
      </c>
      <c r="B241" s="92">
        <v>2</v>
      </c>
      <c r="C241" s="93">
        <v>1</v>
      </c>
      <c r="D241" s="93">
        <v>1</v>
      </c>
      <c r="E241" s="93">
        <v>1</v>
      </c>
      <c r="F241" s="95"/>
      <c r="G241" s="94" t="s">
        <v>387</v>
      </c>
      <c r="H241" s="307" t="s">
        <v>389</v>
      </c>
      <c r="I241" s="97">
        <f>SUM(I242:I245)</f>
        <v>0</v>
      </c>
      <c r="J241" s="147">
        <f>SUM(J242:J245)</f>
        <v>0</v>
      </c>
      <c r="K241" s="98">
        <f>SUM(K242:K245)</f>
        <v>0</v>
      </c>
      <c r="L241" s="98">
        <f>SUM(L242:L245)</f>
        <v>0</v>
      </c>
      <c r="M241" s="3"/>
      <c r="N241" s="3"/>
      <c r="O241" s="3"/>
      <c r="P241" s="3"/>
      <c r="Q241" s="3"/>
    </row>
    <row r="242" spans="1:17" ht="21" customHeight="1">
      <c r="A242" s="110">
        <v>3</v>
      </c>
      <c r="B242" s="110">
        <v>2</v>
      </c>
      <c r="C242" s="191">
        <v>1</v>
      </c>
      <c r="D242" s="191">
        <v>1</v>
      </c>
      <c r="E242" s="191">
        <v>1</v>
      </c>
      <c r="F242" s="201">
        <v>1</v>
      </c>
      <c r="G242" s="192" t="s">
        <v>151</v>
      </c>
      <c r="H242" s="288" t="s">
        <v>390</v>
      </c>
      <c r="I242" s="103"/>
      <c r="J242" s="103"/>
      <c r="K242" s="103"/>
      <c r="L242" s="183"/>
      <c r="M242" s="3"/>
      <c r="N242" s="3"/>
      <c r="O242" s="3"/>
      <c r="P242" s="3"/>
      <c r="Q242" s="3"/>
    </row>
    <row r="243" spans="1:17" ht="15" customHeight="1">
      <c r="A243" s="285">
        <v>3</v>
      </c>
      <c r="B243" s="286">
        <v>2</v>
      </c>
      <c r="C243" s="286">
        <v>1</v>
      </c>
      <c r="D243" s="286">
        <v>1</v>
      </c>
      <c r="E243" s="286">
        <v>1</v>
      </c>
      <c r="F243" s="287">
        <v>2</v>
      </c>
      <c r="G243" s="317" t="s">
        <v>152</v>
      </c>
      <c r="H243" s="313">
        <v>197</v>
      </c>
      <c r="I243" s="103"/>
      <c r="J243" s="103"/>
      <c r="K243" s="103"/>
      <c r="L243" s="103"/>
      <c r="M243" s="3"/>
      <c r="N243" s="3"/>
      <c r="O243" s="3"/>
      <c r="P243" s="3"/>
      <c r="Q243" s="3"/>
    </row>
    <row r="244" spans="1:17" ht="14.25" customHeight="1">
      <c r="A244" s="309">
        <v>3</v>
      </c>
      <c r="B244" s="318">
        <v>2</v>
      </c>
      <c r="C244" s="310">
        <v>1</v>
      </c>
      <c r="D244" s="310">
        <v>1</v>
      </c>
      <c r="E244" s="310">
        <v>1</v>
      </c>
      <c r="F244" s="311">
        <v>3</v>
      </c>
      <c r="G244" s="312" t="s">
        <v>153</v>
      </c>
      <c r="H244" s="288">
        <v>198</v>
      </c>
      <c r="I244" s="103"/>
      <c r="J244" s="103"/>
      <c r="K244" s="103"/>
      <c r="L244" s="102"/>
      <c r="M244" s="3"/>
      <c r="N244" s="3"/>
      <c r="O244" s="3"/>
      <c r="P244" s="3"/>
      <c r="Q244" s="3"/>
    </row>
    <row r="245" spans="1:17" ht="14.25" customHeight="1">
      <c r="A245" s="309">
        <v>3</v>
      </c>
      <c r="B245" s="318">
        <v>2</v>
      </c>
      <c r="C245" s="310">
        <v>1</v>
      </c>
      <c r="D245" s="310">
        <v>1</v>
      </c>
      <c r="E245" s="310">
        <v>1</v>
      </c>
      <c r="F245" s="311">
        <v>4</v>
      </c>
      <c r="G245" s="312" t="s">
        <v>154</v>
      </c>
      <c r="H245" s="313">
        <v>199</v>
      </c>
      <c r="I245" s="103"/>
      <c r="J245" s="102"/>
      <c r="K245" s="103"/>
      <c r="L245" s="183"/>
      <c r="M245" s="3"/>
      <c r="N245" s="3"/>
      <c r="O245" s="3"/>
      <c r="P245" s="3"/>
      <c r="Q245" s="3"/>
    </row>
    <row r="246" spans="1:17" ht="14.25" customHeight="1">
      <c r="A246" s="319">
        <v>3</v>
      </c>
      <c r="B246" s="302">
        <v>2</v>
      </c>
      <c r="C246" s="302">
        <v>1</v>
      </c>
      <c r="D246" s="302">
        <v>1</v>
      </c>
      <c r="E246" s="302">
        <v>2</v>
      </c>
      <c r="F246" s="303"/>
      <c r="G246" s="299" t="s">
        <v>391</v>
      </c>
      <c r="H246" s="307">
        <v>202</v>
      </c>
      <c r="I246" s="103"/>
      <c r="J246" s="297"/>
      <c r="K246" s="103"/>
      <c r="L246" s="183"/>
      <c r="M246" s="3"/>
      <c r="N246" s="3"/>
      <c r="O246" s="3"/>
      <c r="P246" s="3"/>
      <c r="Q246" s="3"/>
    </row>
    <row r="247" spans="1:17" ht="14.25" customHeight="1">
      <c r="A247" s="319">
        <v>3</v>
      </c>
      <c r="B247" s="302">
        <v>2</v>
      </c>
      <c r="C247" s="302">
        <v>1</v>
      </c>
      <c r="D247" s="302">
        <v>1</v>
      </c>
      <c r="E247" s="302">
        <v>2</v>
      </c>
      <c r="F247" s="303">
        <v>1</v>
      </c>
      <c r="G247" s="299" t="s">
        <v>392</v>
      </c>
      <c r="H247" s="307">
        <v>203</v>
      </c>
      <c r="I247" s="103"/>
      <c r="J247" s="297"/>
      <c r="K247" s="103"/>
      <c r="L247" s="183"/>
      <c r="M247" s="3"/>
      <c r="N247" s="3"/>
      <c r="O247" s="3"/>
      <c r="P247" s="3"/>
      <c r="Q247" s="3"/>
    </row>
    <row r="248" spans="1:17" ht="14.25" customHeight="1">
      <c r="A248" s="319">
        <v>3</v>
      </c>
      <c r="B248" s="302">
        <v>2</v>
      </c>
      <c r="C248" s="302">
        <v>1</v>
      </c>
      <c r="D248" s="302">
        <v>1</v>
      </c>
      <c r="E248" s="302">
        <v>2</v>
      </c>
      <c r="F248" s="303">
        <v>2</v>
      </c>
      <c r="G248" s="299" t="s">
        <v>393</v>
      </c>
      <c r="H248" s="307">
        <v>204</v>
      </c>
      <c r="I248" s="103"/>
      <c r="J248" s="297"/>
      <c r="K248" s="103"/>
      <c r="L248" s="183"/>
      <c r="M248" s="3"/>
      <c r="N248" s="3"/>
      <c r="O248" s="3"/>
      <c r="P248" s="3"/>
      <c r="Q248" s="3"/>
    </row>
    <row r="249" spans="1:17" ht="14.25" customHeight="1">
      <c r="A249" s="319">
        <v>3</v>
      </c>
      <c r="B249" s="302">
        <v>2</v>
      </c>
      <c r="C249" s="302">
        <v>1</v>
      </c>
      <c r="D249" s="302">
        <v>1</v>
      </c>
      <c r="E249" s="302">
        <v>3</v>
      </c>
      <c r="F249" s="311"/>
      <c r="G249" s="299" t="s">
        <v>394</v>
      </c>
      <c r="H249" s="307">
        <v>205</v>
      </c>
      <c r="I249" s="103"/>
      <c r="J249" s="297"/>
      <c r="K249" s="103"/>
      <c r="L249" s="183"/>
      <c r="M249" s="3"/>
      <c r="N249" s="3"/>
      <c r="O249" s="3"/>
      <c r="P249" s="3"/>
      <c r="Q249" s="3"/>
    </row>
    <row r="250" spans="1:17" ht="14.25" customHeight="1">
      <c r="A250" s="319">
        <v>3</v>
      </c>
      <c r="B250" s="302">
        <v>2</v>
      </c>
      <c r="C250" s="302">
        <v>1</v>
      </c>
      <c r="D250" s="302">
        <v>1</v>
      </c>
      <c r="E250" s="302">
        <v>3</v>
      </c>
      <c r="F250" s="303">
        <v>1</v>
      </c>
      <c r="G250" s="299" t="s">
        <v>395</v>
      </c>
      <c r="H250" s="307">
        <v>206</v>
      </c>
      <c r="I250" s="103"/>
      <c r="J250" s="297"/>
      <c r="K250" s="103"/>
      <c r="L250" s="183"/>
      <c r="M250" s="3"/>
      <c r="N250" s="3"/>
      <c r="O250" s="3"/>
      <c r="P250" s="3"/>
      <c r="Q250" s="3"/>
    </row>
    <row r="251" spans="1:17" ht="14.25" customHeight="1">
      <c r="A251" s="319">
        <v>3</v>
      </c>
      <c r="B251" s="302">
        <v>2</v>
      </c>
      <c r="C251" s="302">
        <v>1</v>
      </c>
      <c r="D251" s="302">
        <v>1</v>
      </c>
      <c r="E251" s="302">
        <v>3</v>
      </c>
      <c r="F251" s="303">
        <v>2</v>
      </c>
      <c r="G251" s="299" t="s">
        <v>396</v>
      </c>
      <c r="H251" s="307">
        <v>207</v>
      </c>
      <c r="I251" s="103"/>
      <c r="J251" s="297"/>
      <c r="K251" s="103"/>
      <c r="L251" s="183"/>
      <c r="M251" s="3"/>
      <c r="N251" s="3"/>
      <c r="O251" s="3"/>
      <c r="P251" s="3"/>
      <c r="Q251" s="3"/>
    </row>
    <row r="252" spans="1:17" ht="27" customHeight="1">
      <c r="A252" s="92">
        <v>3</v>
      </c>
      <c r="B252" s="93">
        <v>2</v>
      </c>
      <c r="C252" s="93">
        <v>1</v>
      </c>
      <c r="D252" s="93">
        <v>2</v>
      </c>
      <c r="E252" s="93"/>
      <c r="F252" s="95"/>
      <c r="G252" s="94" t="s">
        <v>397</v>
      </c>
      <c r="H252" s="288" t="s">
        <v>398</v>
      </c>
      <c r="I252" s="97">
        <f>I253</f>
        <v>0</v>
      </c>
      <c r="J252" s="147">
        <f>J253</f>
        <v>0</v>
      </c>
      <c r="K252" s="98">
        <f>K253</f>
        <v>0</v>
      </c>
      <c r="L252" s="98">
        <f>L253</f>
        <v>0</v>
      </c>
      <c r="M252" s="3"/>
      <c r="N252" s="3"/>
      <c r="O252" s="3"/>
      <c r="P252" s="3"/>
      <c r="Q252" s="3"/>
    </row>
    <row r="253" spans="1:17" ht="27" customHeight="1">
      <c r="A253" s="92">
        <v>3</v>
      </c>
      <c r="B253" s="93">
        <v>2</v>
      </c>
      <c r="C253" s="93">
        <v>1</v>
      </c>
      <c r="D253" s="93">
        <v>2</v>
      </c>
      <c r="E253" s="93">
        <v>1</v>
      </c>
      <c r="F253" s="95"/>
      <c r="G253" s="94" t="s">
        <v>399</v>
      </c>
      <c r="H253" s="307" t="s">
        <v>400</v>
      </c>
      <c r="I253" s="97">
        <f>SUM(I254:I255)</f>
        <v>0</v>
      </c>
      <c r="J253" s="147">
        <f>SUM(J254:J255)</f>
        <v>0</v>
      </c>
      <c r="K253" s="98">
        <f>SUM(K254:K255)</f>
        <v>0</v>
      </c>
      <c r="L253" s="98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110">
        <v>3</v>
      </c>
      <c r="B254" s="152">
        <v>2</v>
      </c>
      <c r="C254" s="191">
        <v>1</v>
      </c>
      <c r="D254" s="191">
        <v>2</v>
      </c>
      <c r="E254" s="191">
        <v>1</v>
      </c>
      <c r="F254" s="201">
        <v>1</v>
      </c>
      <c r="G254" s="192" t="s">
        <v>401</v>
      </c>
      <c r="H254" s="288" t="s">
        <v>402</v>
      </c>
      <c r="I254" s="103"/>
      <c r="J254" s="103"/>
      <c r="K254" s="103"/>
      <c r="L254" s="103"/>
      <c r="M254" s="3"/>
      <c r="N254" s="3"/>
      <c r="O254" s="3"/>
      <c r="P254" s="3"/>
      <c r="Q254" s="3"/>
    </row>
    <row r="255" spans="1:17" ht="30.75" customHeight="1">
      <c r="A255" s="92">
        <v>3</v>
      </c>
      <c r="B255" s="93">
        <v>2</v>
      </c>
      <c r="C255" s="93">
        <v>1</v>
      </c>
      <c r="D255" s="93">
        <v>2</v>
      </c>
      <c r="E255" s="93">
        <v>1</v>
      </c>
      <c r="F255" s="95">
        <v>2</v>
      </c>
      <c r="G255" s="94" t="s">
        <v>403</v>
      </c>
      <c r="H255" s="307" t="s">
        <v>404</v>
      </c>
      <c r="I255" s="103"/>
      <c r="J255" s="103"/>
      <c r="K255" s="103"/>
      <c r="L255" s="103"/>
      <c r="M255" s="3"/>
      <c r="N255" s="3"/>
      <c r="O255" s="3"/>
      <c r="P255" s="3"/>
      <c r="Q255" s="3"/>
    </row>
    <row r="256" spans="1:17" ht="26.25" customHeight="1">
      <c r="A256" s="87">
        <v>3</v>
      </c>
      <c r="B256" s="85">
        <v>2</v>
      </c>
      <c r="C256" s="85">
        <v>1</v>
      </c>
      <c r="D256" s="85">
        <v>3</v>
      </c>
      <c r="E256" s="85"/>
      <c r="F256" s="88"/>
      <c r="G256" s="86" t="s">
        <v>405</v>
      </c>
      <c r="H256" s="288" t="s">
        <v>406</v>
      </c>
      <c r="I256" s="144">
        <f>I257</f>
        <v>0</v>
      </c>
      <c r="J256" s="145">
        <f>J257</f>
        <v>0</v>
      </c>
      <c r="K256" s="146">
        <f>K257</f>
        <v>0</v>
      </c>
      <c r="L256" s="146">
        <f>L257</f>
        <v>0</v>
      </c>
      <c r="M256" s="3"/>
      <c r="N256" s="3"/>
      <c r="O256" s="3"/>
      <c r="P256" s="3"/>
      <c r="Q256" s="3"/>
    </row>
    <row r="257" spans="1:17" ht="29.25" customHeight="1">
      <c r="A257" s="92">
        <v>3</v>
      </c>
      <c r="B257" s="93">
        <v>2</v>
      </c>
      <c r="C257" s="93">
        <v>1</v>
      </c>
      <c r="D257" s="93">
        <v>3</v>
      </c>
      <c r="E257" s="93">
        <v>1</v>
      </c>
      <c r="F257" s="95"/>
      <c r="G257" s="86" t="s">
        <v>405</v>
      </c>
      <c r="H257" s="307" t="s">
        <v>407</v>
      </c>
      <c r="I257" s="97">
        <f>I258+I259</f>
        <v>0</v>
      </c>
      <c r="J257" s="97">
        <f>J258+J259</f>
        <v>0</v>
      </c>
      <c r="K257" s="97">
        <f>K258+K259</f>
        <v>0</v>
      </c>
      <c r="L257" s="97">
        <f>L258+L259</f>
        <v>0</v>
      </c>
      <c r="M257" s="3"/>
      <c r="N257" s="3"/>
      <c r="O257" s="3"/>
      <c r="P257" s="3"/>
      <c r="Q257" s="3"/>
    </row>
    <row r="258" spans="1:17" ht="30" customHeight="1">
      <c r="A258" s="92">
        <v>3</v>
      </c>
      <c r="B258" s="93">
        <v>2</v>
      </c>
      <c r="C258" s="93">
        <v>1</v>
      </c>
      <c r="D258" s="93">
        <v>3</v>
      </c>
      <c r="E258" s="93">
        <v>1</v>
      </c>
      <c r="F258" s="95">
        <v>1</v>
      </c>
      <c r="G258" s="94" t="s">
        <v>408</v>
      </c>
      <c r="H258" s="288" t="s">
        <v>409</v>
      </c>
      <c r="I258" s="103"/>
      <c r="J258" s="103"/>
      <c r="K258" s="103"/>
      <c r="L258" s="103"/>
      <c r="M258" s="3"/>
      <c r="N258" s="3"/>
      <c r="O258" s="3"/>
      <c r="P258" s="3"/>
      <c r="Q258" s="3"/>
    </row>
    <row r="259" spans="1:17" ht="27.75" customHeight="1">
      <c r="A259" s="92">
        <v>3</v>
      </c>
      <c r="B259" s="93">
        <v>2</v>
      </c>
      <c r="C259" s="93">
        <v>1</v>
      </c>
      <c r="D259" s="93">
        <v>3</v>
      </c>
      <c r="E259" s="93">
        <v>1</v>
      </c>
      <c r="F259" s="95">
        <v>2</v>
      </c>
      <c r="G259" s="94" t="s">
        <v>410</v>
      </c>
      <c r="H259" s="307" t="s">
        <v>411</v>
      </c>
      <c r="I259" s="183"/>
      <c r="J259" s="206"/>
      <c r="K259" s="183"/>
      <c r="L259" s="183"/>
      <c r="M259" s="3"/>
      <c r="N259" s="3"/>
      <c r="O259" s="3"/>
      <c r="P259" s="3"/>
      <c r="Q259" s="3"/>
    </row>
    <row r="260" spans="1:17" ht="20.25" customHeight="1">
      <c r="A260" s="92">
        <v>3</v>
      </c>
      <c r="B260" s="93">
        <v>2</v>
      </c>
      <c r="C260" s="93">
        <v>1</v>
      </c>
      <c r="D260" s="93">
        <v>4</v>
      </c>
      <c r="E260" s="93"/>
      <c r="F260" s="95"/>
      <c r="G260" s="94" t="s">
        <v>412</v>
      </c>
      <c r="H260" s="288" t="s">
        <v>413</v>
      </c>
      <c r="I260" s="97">
        <f>I261</f>
        <v>0</v>
      </c>
      <c r="J260" s="98">
        <f>J261</f>
        <v>0</v>
      </c>
      <c r="K260" s="97">
        <f>K261</f>
        <v>0</v>
      </c>
      <c r="L260" s="98">
        <f>L261</f>
        <v>0</v>
      </c>
      <c r="M260" s="3"/>
      <c r="N260" s="3"/>
      <c r="O260" s="3"/>
      <c r="P260" s="3"/>
      <c r="Q260" s="3"/>
    </row>
    <row r="261" spans="1:17" ht="21" customHeight="1">
      <c r="A261" s="87">
        <v>3</v>
      </c>
      <c r="B261" s="85">
        <v>2</v>
      </c>
      <c r="C261" s="85">
        <v>1</v>
      </c>
      <c r="D261" s="85">
        <v>4</v>
      </c>
      <c r="E261" s="85">
        <v>1</v>
      </c>
      <c r="F261" s="88"/>
      <c r="G261" s="86" t="s">
        <v>414</v>
      </c>
      <c r="H261" s="307" t="s">
        <v>415</v>
      </c>
      <c r="I261" s="144">
        <f>SUM(I262:I263)</f>
        <v>0</v>
      </c>
      <c r="J261" s="145">
        <f>SUM(J262:J263)</f>
        <v>0</v>
      </c>
      <c r="K261" s="146">
        <f>SUM(K262:K263)</f>
        <v>0</v>
      </c>
      <c r="L261" s="146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92">
        <v>3</v>
      </c>
      <c r="B262" s="93">
        <v>2</v>
      </c>
      <c r="C262" s="93">
        <v>1</v>
      </c>
      <c r="D262" s="93">
        <v>4</v>
      </c>
      <c r="E262" s="93">
        <v>1</v>
      </c>
      <c r="F262" s="95">
        <v>1</v>
      </c>
      <c r="G262" s="94" t="s">
        <v>416</v>
      </c>
      <c r="H262" s="288" t="s">
        <v>417</v>
      </c>
      <c r="I262" s="103"/>
      <c r="J262" s="103"/>
      <c r="K262" s="103"/>
      <c r="L262" s="103"/>
      <c r="M262" s="3"/>
      <c r="N262" s="3"/>
      <c r="O262" s="3"/>
      <c r="P262" s="3"/>
      <c r="Q262" s="3"/>
    </row>
    <row r="263" spans="1:17" ht="18.75" customHeight="1">
      <c r="A263" s="92">
        <v>3</v>
      </c>
      <c r="B263" s="93">
        <v>2</v>
      </c>
      <c r="C263" s="93">
        <v>1</v>
      </c>
      <c r="D263" s="93">
        <v>4</v>
      </c>
      <c r="E263" s="93">
        <v>1</v>
      </c>
      <c r="F263" s="95">
        <v>2</v>
      </c>
      <c r="G263" s="94" t="s">
        <v>418</v>
      </c>
      <c r="H263" s="307" t="s">
        <v>419</v>
      </c>
      <c r="I263" s="103"/>
      <c r="J263" s="103"/>
      <c r="K263" s="103"/>
      <c r="L263" s="103"/>
      <c r="M263" s="3"/>
      <c r="N263" s="3"/>
      <c r="O263" s="3"/>
      <c r="P263" s="3"/>
      <c r="Q263" s="3"/>
    </row>
    <row r="264" spans="1:17" ht="13.5" customHeight="1">
      <c r="A264" s="165">
        <v>1</v>
      </c>
      <c r="B264" s="165"/>
      <c r="C264" s="165"/>
      <c r="D264" s="165"/>
      <c r="E264" s="165"/>
      <c r="F264" s="165"/>
      <c r="G264" s="226">
        <v>2</v>
      </c>
      <c r="H264" s="165">
        <v>3</v>
      </c>
      <c r="I264" s="163">
        <v>4</v>
      </c>
      <c r="J264" s="164">
        <v>5</v>
      </c>
      <c r="K264" s="165">
        <v>6</v>
      </c>
      <c r="L264" s="165">
        <v>7</v>
      </c>
      <c r="M264" s="3"/>
      <c r="N264" s="3"/>
      <c r="O264" s="3"/>
      <c r="P264" s="3"/>
      <c r="Q264" s="3"/>
    </row>
    <row r="265" spans="1:17" ht="25.5">
      <c r="A265" s="92">
        <v>3</v>
      </c>
      <c r="B265" s="93">
        <v>2</v>
      </c>
      <c r="C265" s="93">
        <v>1</v>
      </c>
      <c r="D265" s="93">
        <v>5</v>
      </c>
      <c r="E265" s="93"/>
      <c r="F265" s="95"/>
      <c r="G265" s="94" t="s">
        <v>420</v>
      </c>
      <c r="H265" s="288" t="s">
        <v>421</v>
      </c>
      <c r="I265" s="97">
        <f aca="true" t="shared" si="92" ref="I265:I266">I266</f>
        <v>0</v>
      </c>
      <c r="J265" s="147">
        <f aca="true" t="shared" si="93" ref="J265:J266">J266</f>
        <v>0</v>
      </c>
      <c r="K265" s="98">
        <f aca="true" t="shared" si="94" ref="K265:K266">K266</f>
        <v>0</v>
      </c>
      <c r="L265" s="98">
        <f aca="true" t="shared" si="95" ref="L265:L266">L266</f>
        <v>0</v>
      </c>
      <c r="N265" s="3"/>
      <c r="O265" s="3"/>
      <c r="P265" s="3"/>
      <c r="Q265" s="3"/>
    </row>
    <row r="266" spans="1:17" ht="30.75" customHeight="1">
      <c r="A266" s="92">
        <v>3</v>
      </c>
      <c r="B266" s="93">
        <v>2</v>
      </c>
      <c r="C266" s="93">
        <v>1</v>
      </c>
      <c r="D266" s="93">
        <v>5</v>
      </c>
      <c r="E266" s="93">
        <v>1</v>
      </c>
      <c r="F266" s="95"/>
      <c r="G266" s="94" t="s">
        <v>420</v>
      </c>
      <c r="H266" s="307" t="s">
        <v>422</v>
      </c>
      <c r="I266" s="98">
        <f t="shared" si="92"/>
        <v>0</v>
      </c>
      <c r="J266" s="147">
        <f t="shared" si="93"/>
        <v>0</v>
      </c>
      <c r="K266" s="98">
        <f t="shared" si="94"/>
        <v>0</v>
      </c>
      <c r="L266" s="98">
        <f t="shared" si="95"/>
        <v>0</v>
      </c>
      <c r="M266" s="3"/>
      <c r="N266" s="3"/>
      <c r="O266" s="3"/>
      <c r="P266" s="3"/>
      <c r="Q266" s="3"/>
    </row>
    <row r="267" spans="1:17" ht="25.5">
      <c r="A267" s="152">
        <v>3</v>
      </c>
      <c r="B267" s="191">
        <v>2</v>
      </c>
      <c r="C267" s="191">
        <v>1</v>
      </c>
      <c r="D267" s="191">
        <v>5</v>
      </c>
      <c r="E267" s="191">
        <v>1</v>
      </c>
      <c r="F267" s="201">
        <v>1</v>
      </c>
      <c r="G267" s="94" t="s">
        <v>420</v>
      </c>
      <c r="H267" s="307" t="s">
        <v>423</v>
      </c>
      <c r="I267" s="183"/>
      <c r="J267" s="183"/>
      <c r="K267" s="183"/>
      <c r="L267" s="183"/>
      <c r="M267" s="3"/>
      <c r="N267" s="3"/>
      <c r="O267" s="3"/>
      <c r="P267" s="3"/>
      <c r="Q267" s="3"/>
    </row>
    <row r="268" spans="1:17" ht="22.5">
      <c r="A268" s="92">
        <v>3</v>
      </c>
      <c r="B268" s="93">
        <v>2</v>
      </c>
      <c r="C268" s="93">
        <v>1</v>
      </c>
      <c r="D268" s="93">
        <v>6</v>
      </c>
      <c r="E268" s="93"/>
      <c r="F268" s="95"/>
      <c r="G268" s="94" t="s">
        <v>163</v>
      </c>
      <c r="H268" s="307" t="s">
        <v>424</v>
      </c>
      <c r="I268" s="97">
        <f aca="true" t="shared" si="96" ref="I268:I269">I269</f>
        <v>0</v>
      </c>
      <c r="J268" s="147">
        <f aca="true" t="shared" si="97" ref="J268:J269">J269</f>
        <v>0</v>
      </c>
      <c r="K268" s="98">
        <f aca="true" t="shared" si="98" ref="K268:K269">K269</f>
        <v>0</v>
      </c>
      <c r="L268" s="98">
        <f aca="true" t="shared" si="99" ref="L268:L269">L269</f>
        <v>0</v>
      </c>
      <c r="M268" s="3"/>
      <c r="N268" s="3"/>
      <c r="O268" s="3"/>
      <c r="P268" s="3"/>
      <c r="Q268" s="3"/>
    </row>
    <row r="269" spans="1:17" ht="22.5">
      <c r="A269" s="92">
        <v>3</v>
      </c>
      <c r="B269" s="92">
        <v>2</v>
      </c>
      <c r="C269" s="93">
        <v>1</v>
      </c>
      <c r="D269" s="93">
        <v>6</v>
      </c>
      <c r="E269" s="93">
        <v>1</v>
      </c>
      <c r="F269" s="95"/>
      <c r="G269" s="94" t="s">
        <v>163</v>
      </c>
      <c r="H269" s="307" t="s">
        <v>425</v>
      </c>
      <c r="I269" s="97">
        <f t="shared" si="96"/>
        <v>0</v>
      </c>
      <c r="J269" s="147">
        <f t="shared" si="97"/>
        <v>0</v>
      </c>
      <c r="K269" s="98">
        <f t="shared" si="98"/>
        <v>0</v>
      </c>
      <c r="L269" s="98">
        <f t="shared" si="99"/>
        <v>0</v>
      </c>
      <c r="M269" s="3"/>
      <c r="N269" s="3"/>
      <c r="O269" s="3"/>
      <c r="P269" s="3"/>
      <c r="Q269" s="3"/>
    </row>
    <row r="270" spans="1:17" ht="24.75" customHeight="1">
      <c r="A270" s="125">
        <v>3</v>
      </c>
      <c r="B270" s="125">
        <v>2</v>
      </c>
      <c r="C270" s="120">
        <v>1</v>
      </c>
      <c r="D270" s="120">
        <v>6</v>
      </c>
      <c r="E270" s="120">
        <v>1</v>
      </c>
      <c r="F270" s="123">
        <v>1</v>
      </c>
      <c r="G270" s="121" t="s">
        <v>163</v>
      </c>
      <c r="H270" s="307" t="s">
        <v>426</v>
      </c>
      <c r="I270" s="183"/>
      <c r="J270" s="183"/>
      <c r="K270" s="183"/>
      <c r="L270" s="183"/>
      <c r="M270" s="3"/>
      <c r="N270" s="3"/>
      <c r="O270" s="3"/>
      <c r="P270" s="3"/>
      <c r="Q270" s="3"/>
    </row>
    <row r="271" spans="1:17" ht="19.5" customHeight="1">
      <c r="A271" s="92">
        <v>3</v>
      </c>
      <c r="B271" s="92">
        <v>2</v>
      </c>
      <c r="C271" s="93">
        <v>1</v>
      </c>
      <c r="D271" s="93">
        <v>7</v>
      </c>
      <c r="E271" s="93"/>
      <c r="F271" s="95"/>
      <c r="G271" s="94" t="s">
        <v>427</v>
      </c>
      <c r="H271" s="307" t="s">
        <v>428</v>
      </c>
      <c r="I271" s="97">
        <f>I272</f>
        <v>0</v>
      </c>
      <c r="J271" s="147">
        <f>J272</f>
        <v>0</v>
      </c>
      <c r="K271" s="98">
        <f>K272</f>
        <v>0</v>
      </c>
      <c r="L271" s="98">
        <f>L272</f>
        <v>0</v>
      </c>
      <c r="M271" s="3"/>
      <c r="N271" s="3"/>
      <c r="O271" s="3"/>
      <c r="P271" s="3"/>
      <c r="Q271" s="3"/>
    </row>
    <row r="272" spans="1:17" ht="22.5">
      <c r="A272" s="92">
        <v>3</v>
      </c>
      <c r="B272" s="93">
        <v>2</v>
      </c>
      <c r="C272" s="93">
        <v>1</v>
      </c>
      <c r="D272" s="93">
        <v>7</v>
      </c>
      <c r="E272" s="93">
        <v>1</v>
      </c>
      <c r="F272" s="95"/>
      <c r="G272" s="94" t="s">
        <v>427</v>
      </c>
      <c r="H272" s="307" t="s">
        <v>429</v>
      </c>
      <c r="I272" s="97">
        <f>I273+I274</f>
        <v>0</v>
      </c>
      <c r="J272" s="97">
        <f>J273+J274</f>
        <v>0</v>
      </c>
      <c r="K272" s="97">
        <f>K273+K274</f>
        <v>0</v>
      </c>
      <c r="L272" s="97">
        <f>L273+L274</f>
        <v>0</v>
      </c>
      <c r="M272" s="3"/>
      <c r="N272" s="3"/>
      <c r="O272" s="3"/>
      <c r="P272" s="3"/>
      <c r="Q272" s="3"/>
    </row>
    <row r="273" spans="1:17" ht="27" customHeight="1">
      <c r="A273" s="92">
        <v>3</v>
      </c>
      <c r="B273" s="93">
        <v>2</v>
      </c>
      <c r="C273" s="93">
        <v>1</v>
      </c>
      <c r="D273" s="93">
        <v>7</v>
      </c>
      <c r="E273" s="93">
        <v>1</v>
      </c>
      <c r="F273" s="95">
        <v>1</v>
      </c>
      <c r="G273" s="169" t="s">
        <v>430</v>
      </c>
      <c r="H273" s="307" t="s">
        <v>431</v>
      </c>
      <c r="I273" s="183"/>
      <c r="J273" s="183"/>
      <c r="K273" s="183"/>
      <c r="L273" s="183"/>
      <c r="M273" s="3"/>
      <c r="N273" s="3"/>
      <c r="O273" s="3"/>
      <c r="P273" s="3"/>
      <c r="Q273" s="3"/>
    </row>
    <row r="274" spans="1:17" ht="29.25" customHeight="1">
      <c r="A274" s="92">
        <v>3</v>
      </c>
      <c r="B274" s="93">
        <v>2</v>
      </c>
      <c r="C274" s="93">
        <v>1</v>
      </c>
      <c r="D274" s="93">
        <v>7</v>
      </c>
      <c r="E274" s="93">
        <v>1</v>
      </c>
      <c r="F274" s="95">
        <v>2</v>
      </c>
      <c r="G274" s="169" t="s">
        <v>432</v>
      </c>
      <c r="H274" s="307" t="s">
        <v>433</v>
      </c>
      <c r="I274" s="103"/>
      <c r="J274" s="103"/>
      <c r="K274" s="103"/>
      <c r="L274" s="103"/>
      <c r="M274" s="3"/>
      <c r="N274" s="3"/>
      <c r="O274" s="3"/>
      <c r="P274" s="3"/>
      <c r="Q274" s="3"/>
    </row>
    <row r="275" spans="1:17" ht="28.5" customHeight="1">
      <c r="A275" s="155">
        <v>3</v>
      </c>
      <c r="B275" s="96">
        <v>2</v>
      </c>
      <c r="C275" s="96">
        <v>2</v>
      </c>
      <c r="D275" s="228"/>
      <c r="E275" s="228"/>
      <c r="F275" s="229"/>
      <c r="G275" s="177" t="s">
        <v>434</v>
      </c>
      <c r="H275" s="307" t="s">
        <v>435</v>
      </c>
      <c r="I275" s="97">
        <f>SUM(I276+I288+I292+I296+I300+I303+I306)</f>
        <v>0</v>
      </c>
      <c r="J275" s="147">
        <f>SUM(J276+J288+J292+J296+J300+J303+J306)</f>
        <v>0</v>
      </c>
      <c r="K275" s="98">
        <f>SUM(K276+K288+K292+K296+K300+K303+K306)</f>
        <v>0</v>
      </c>
      <c r="L275" s="9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92">
        <v>3</v>
      </c>
      <c r="B276" s="93">
        <v>2</v>
      </c>
      <c r="C276" s="93">
        <v>2</v>
      </c>
      <c r="D276" s="93">
        <v>1</v>
      </c>
      <c r="E276" s="93"/>
      <c r="F276" s="95"/>
      <c r="G276" s="94" t="s">
        <v>436</v>
      </c>
      <c r="H276" s="307" t="s">
        <v>437</v>
      </c>
      <c r="I276" s="97">
        <f>I277</f>
        <v>0</v>
      </c>
      <c r="J276" s="147">
        <f>J277</f>
        <v>0</v>
      </c>
      <c r="K276" s="98">
        <f>K277</f>
        <v>0</v>
      </c>
      <c r="L276" s="97">
        <f>L277</f>
        <v>0</v>
      </c>
      <c r="M276" s="3"/>
      <c r="N276" s="3"/>
      <c r="O276" s="3"/>
      <c r="P276" s="3"/>
      <c r="Q276" s="3"/>
    </row>
    <row r="277" spans="1:17" ht="25.5">
      <c r="A277" s="99">
        <v>3</v>
      </c>
      <c r="B277" s="92">
        <v>2</v>
      </c>
      <c r="C277" s="93">
        <v>2</v>
      </c>
      <c r="D277" s="93">
        <v>1</v>
      </c>
      <c r="E277" s="93">
        <v>1</v>
      </c>
      <c r="F277" s="95"/>
      <c r="G277" s="94" t="s">
        <v>438</v>
      </c>
      <c r="H277" s="307" t="s">
        <v>439</v>
      </c>
      <c r="I277" s="97">
        <f>SUM(I278:I281)</f>
        <v>0</v>
      </c>
      <c r="J277" s="97">
        <f>SUM(J278:J281)</f>
        <v>0</v>
      </c>
      <c r="K277" s="97">
        <f>SUM(K278:K281)</f>
        <v>0</v>
      </c>
      <c r="L277" s="97">
        <f>SUM(L278:L281)</f>
        <v>0</v>
      </c>
      <c r="M277" s="3"/>
      <c r="N277" s="3"/>
      <c r="O277" s="3"/>
      <c r="P277" s="3"/>
      <c r="Q277" s="3"/>
    </row>
    <row r="278" spans="1:17" ht="21.75">
      <c r="A278" s="99">
        <v>3</v>
      </c>
      <c r="B278" s="92">
        <v>2</v>
      </c>
      <c r="C278" s="93">
        <v>2</v>
      </c>
      <c r="D278" s="93">
        <v>1</v>
      </c>
      <c r="E278" s="93">
        <v>1</v>
      </c>
      <c r="F278" s="95">
        <v>1</v>
      </c>
      <c r="G278" s="94" t="s">
        <v>151</v>
      </c>
      <c r="H278" s="307" t="s">
        <v>440</v>
      </c>
      <c r="I278" s="103"/>
      <c r="J278" s="103"/>
      <c r="K278" s="103"/>
      <c r="L278" s="103"/>
      <c r="M278" s="3"/>
      <c r="N278" s="3"/>
      <c r="O278" s="3"/>
      <c r="P278" s="3"/>
      <c r="Q278" s="3"/>
    </row>
    <row r="279" spans="1:17" ht="18" customHeight="1">
      <c r="A279" s="320">
        <v>3</v>
      </c>
      <c r="B279" s="321">
        <v>2</v>
      </c>
      <c r="C279" s="322">
        <v>2</v>
      </c>
      <c r="D279" s="322">
        <v>1</v>
      </c>
      <c r="E279" s="322">
        <v>1</v>
      </c>
      <c r="F279" s="323">
        <v>2</v>
      </c>
      <c r="G279" s="324" t="s">
        <v>152</v>
      </c>
      <c r="H279" s="313">
        <v>226</v>
      </c>
      <c r="I279" s="103"/>
      <c r="J279" s="103"/>
      <c r="K279" s="103"/>
      <c r="L279" s="103"/>
      <c r="M279" s="3"/>
      <c r="N279" s="3"/>
      <c r="O279" s="3"/>
      <c r="P279" s="3"/>
      <c r="Q279" s="3"/>
    </row>
    <row r="280" spans="1:17" ht="15" customHeight="1">
      <c r="A280" s="325">
        <v>3</v>
      </c>
      <c r="B280" s="285">
        <v>2</v>
      </c>
      <c r="C280" s="286">
        <v>2</v>
      </c>
      <c r="D280" s="286">
        <v>1</v>
      </c>
      <c r="E280" s="286">
        <v>1</v>
      </c>
      <c r="F280" s="287">
        <v>3</v>
      </c>
      <c r="G280" s="317" t="s">
        <v>153</v>
      </c>
      <c r="H280" s="313">
        <v>227</v>
      </c>
      <c r="I280" s="103"/>
      <c r="J280" s="103"/>
      <c r="K280" s="103"/>
      <c r="L280" s="103"/>
      <c r="M280" s="3"/>
      <c r="N280" s="3"/>
      <c r="O280" s="3"/>
      <c r="P280" s="3"/>
      <c r="Q280" s="3"/>
    </row>
    <row r="281" spans="1:17" ht="15" customHeight="1">
      <c r="A281" s="325">
        <v>3</v>
      </c>
      <c r="B281" s="285">
        <v>2</v>
      </c>
      <c r="C281" s="286">
        <v>2</v>
      </c>
      <c r="D281" s="286">
        <v>1</v>
      </c>
      <c r="E281" s="286">
        <v>1</v>
      </c>
      <c r="F281" s="287">
        <v>4</v>
      </c>
      <c r="G281" s="317" t="s">
        <v>154</v>
      </c>
      <c r="H281" s="313">
        <v>228</v>
      </c>
      <c r="I281" s="103"/>
      <c r="J281" s="102"/>
      <c r="K281" s="103"/>
      <c r="L281" s="103"/>
      <c r="M281" s="3"/>
      <c r="N281" s="3"/>
      <c r="O281" s="3"/>
      <c r="P281" s="3"/>
      <c r="Q281" s="3"/>
    </row>
    <row r="282" spans="1:17" ht="15" customHeight="1">
      <c r="A282" s="184">
        <v>3</v>
      </c>
      <c r="B282" s="83">
        <v>2</v>
      </c>
      <c r="C282" s="157">
        <v>2</v>
      </c>
      <c r="D282" s="157">
        <v>1</v>
      </c>
      <c r="E282" s="157">
        <v>2</v>
      </c>
      <c r="F282" s="158"/>
      <c r="G282" s="169" t="s">
        <v>441</v>
      </c>
      <c r="H282" s="307">
        <v>234</v>
      </c>
      <c r="I282" s="103"/>
      <c r="J282" s="102"/>
      <c r="K282" s="103"/>
      <c r="L282" s="103"/>
      <c r="M282" s="3"/>
      <c r="N282" s="3"/>
      <c r="O282" s="3"/>
      <c r="P282" s="3"/>
      <c r="Q282" s="3"/>
    </row>
    <row r="283" spans="1:17" ht="15" customHeight="1">
      <c r="A283" s="184">
        <v>3</v>
      </c>
      <c r="B283" s="83">
        <v>2</v>
      </c>
      <c r="C283" s="157">
        <v>2</v>
      </c>
      <c r="D283" s="157">
        <v>1</v>
      </c>
      <c r="E283" s="157">
        <v>2</v>
      </c>
      <c r="F283" s="158">
        <v>1</v>
      </c>
      <c r="G283" s="169" t="s">
        <v>392</v>
      </c>
      <c r="H283" s="307">
        <v>235</v>
      </c>
      <c r="I283" s="103"/>
      <c r="J283" s="102"/>
      <c r="K283" s="103"/>
      <c r="L283" s="103"/>
      <c r="M283" s="3"/>
      <c r="N283" s="3"/>
      <c r="O283" s="3"/>
      <c r="P283" s="3"/>
      <c r="Q283" s="3"/>
    </row>
    <row r="284" spans="1:17" ht="15" customHeight="1">
      <c r="A284" s="184">
        <v>3</v>
      </c>
      <c r="B284" s="83">
        <v>2</v>
      </c>
      <c r="C284" s="157">
        <v>2</v>
      </c>
      <c r="D284" s="157">
        <v>1</v>
      </c>
      <c r="E284" s="157">
        <v>2</v>
      </c>
      <c r="F284" s="158">
        <v>2</v>
      </c>
      <c r="G284" s="169" t="s">
        <v>393</v>
      </c>
      <c r="H284" s="307">
        <v>236</v>
      </c>
      <c r="I284" s="103"/>
      <c r="J284" s="102"/>
      <c r="K284" s="103"/>
      <c r="L284" s="103"/>
      <c r="M284" s="3"/>
      <c r="N284" s="3"/>
      <c r="O284" s="3"/>
      <c r="P284" s="3"/>
      <c r="Q284" s="3"/>
    </row>
    <row r="285" spans="1:17" ht="15" customHeight="1">
      <c r="A285" s="184">
        <v>3</v>
      </c>
      <c r="B285" s="83">
        <v>2</v>
      </c>
      <c r="C285" s="157">
        <v>2</v>
      </c>
      <c r="D285" s="157">
        <v>1</v>
      </c>
      <c r="E285" s="157">
        <v>3</v>
      </c>
      <c r="F285" s="95"/>
      <c r="G285" s="169" t="s">
        <v>394</v>
      </c>
      <c r="H285" s="307">
        <v>237</v>
      </c>
      <c r="I285" s="103"/>
      <c r="J285" s="102"/>
      <c r="K285" s="103"/>
      <c r="L285" s="103"/>
      <c r="M285" s="3"/>
      <c r="N285" s="3"/>
      <c r="O285" s="3"/>
      <c r="P285" s="3"/>
      <c r="Q285" s="3"/>
    </row>
    <row r="286" spans="1:17" ht="15" customHeight="1">
      <c r="A286" s="184">
        <v>3</v>
      </c>
      <c r="B286" s="83">
        <v>2</v>
      </c>
      <c r="C286" s="157">
        <v>2</v>
      </c>
      <c r="D286" s="157">
        <v>1</v>
      </c>
      <c r="E286" s="157">
        <v>3</v>
      </c>
      <c r="F286" s="158">
        <v>1</v>
      </c>
      <c r="G286" s="169" t="s">
        <v>395</v>
      </c>
      <c r="H286" s="307">
        <v>238</v>
      </c>
      <c r="I286" s="103"/>
      <c r="J286" s="102"/>
      <c r="K286" s="103"/>
      <c r="L286" s="103"/>
      <c r="M286" s="3"/>
      <c r="N286" s="3"/>
      <c r="O286" s="3"/>
      <c r="P286" s="3"/>
      <c r="Q286" s="3"/>
    </row>
    <row r="287" spans="1:17" ht="15" customHeight="1">
      <c r="A287" s="184">
        <v>3</v>
      </c>
      <c r="B287" s="83">
        <v>2</v>
      </c>
      <c r="C287" s="157">
        <v>2</v>
      </c>
      <c r="D287" s="157">
        <v>1</v>
      </c>
      <c r="E287" s="157">
        <v>3</v>
      </c>
      <c r="F287" s="158">
        <v>2</v>
      </c>
      <c r="G287" s="169" t="s">
        <v>442</v>
      </c>
      <c r="H287" s="307">
        <v>239</v>
      </c>
      <c r="I287" s="103"/>
      <c r="J287" s="102"/>
      <c r="K287" s="103"/>
      <c r="L287" s="103"/>
      <c r="M287" s="3"/>
      <c r="N287" s="3"/>
      <c r="O287" s="3"/>
      <c r="P287" s="3"/>
      <c r="Q287" s="3"/>
    </row>
    <row r="288" spans="1:17" ht="25.5">
      <c r="A288" s="99">
        <v>3</v>
      </c>
      <c r="B288" s="92">
        <v>2</v>
      </c>
      <c r="C288" s="93">
        <v>2</v>
      </c>
      <c r="D288" s="93">
        <v>2</v>
      </c>
      <c r="E288" s="93"/>
      <c r="F288" s="95"/>
      <c r="G288" s="94" t="s">
        <v>443</v>
      </c>
      <c r="H288" s="307" t="s">
        <v>444</v>
      </c>
      <c r="I288" s="97">
        <f>I289</f>
        <v>0</v>
      </c>
      <c r="J288" s="98">
        <f>J289</f>
        <v>0</v>
      </c>
      <c r="K288" s="97">
        <f>K289</f>
        <v>0</v>
      </c>
      <c r="L288" s="98">
        <f>L289</f>
        <v>0</v>
      </c>
      <c r="M288" s="3"/>
      <c r="N288" s="3"/>
      <c r="O288" s="3"/>
      <c r="P288" s="3"/>
      <c r="Q288" s="3"/>
    </row>
    <row r="289" spans="1:17" ht="25.5">
      <c r="A289" s="92">
        <v>3</v>
      </c>
      <c r="B289" s="93">
        <v>2</v>
      </c>
      <c r="C289" s="85">
        <v>2</v>
      </c>
      <c r="D289" s="85">
        <v>2</v>
      </c>
      <c r="E289" s="85">
        <v>1</v>
      </c>
      <c r="F289" s="88"/>
      <c r="G289" s="94" t="s">
        <v>443</v>
      </c>
      <c r="H289" s="307" t="s">
        <v>445</v>
      </c>
      <c r="I289" s="144">
        <f>SUM(I290:I291)</f>
        <v>0</v>
      </c>
      <c r="J289" s="145">
        <f>SUM(J290:J291)</f>
        <v>0</v>
      </c>
      <c r="K289" s="146">
        <f>SUM(K290:K291)</f>
        <v>0</v>
      </c>
      <c r="L289" s="146">
        <f>SUM(L290:L291)</f>
        <v>0</v>
      </c>
      <c r="M289" s="3"/>
      <c r="N289" s="3"/>
      <c r="O289" s="3"/>
      <c r="P289" s="3"/>
      <c r="Q289" s="3"/>
    </row>
    <row r="290" spans="1:17" ht="25.5">
      <c r="A290" s="92">
        <v>3</v>
      </c>
      <c r="B290" s="93">
        <v>2</v>
      </c>
      <c r="C290" s="93">
        <v>2</v>
      </c>
      <c r="D290" s="93">
        <v>2</v>
      </c>
      <c r="E290" s="93">
        <v>1</v>
      </c>
      <c r="F290" s="95">
        <v>1</v>
      </c>
      <c r="G290" s="94" t="s">
        <v>446</v>
      </c>
      <c r="H290" s="307" t="s">
        <v>447</v>
      </c>
      <c r="I290" s="103"/>
      <c r="J290" s="103"/>
      <c r="K290" s="103"/>
      <c r="L290" s="103"/>
      <c r="M290" s="3"/>
      <c r="N290" s="3"/>
      <c r="O290" s="3"/>
      <c r="P290" s="3"/>
      <c r="Q290" s="3"/>
    </row>
    <row r="291" spans="1:17" ht="25.5">
      <c r="A291" s="92">
        <v>3</v>
      </c>
      <c r="B291" s="93">
        <v>2</v>
      </c>
      <c r="C291" s="93">
        <v>2</v>
      </c>
      <c r="D291" s="93">
        <v>2</v>
      </c>
      <c r="E291" s="93">
        <v>1</v>
      </c>
      <c r="F291" s="95">
        <v>2</v>
      </c>
      <c r="G291" s="92" t="s">
        <v>448</v>
      </c>
      <c r="H291" s="307" t="s">
        <v>449</v>
      </c>
      <c r="I291" s="103"/>
      <c r="J291" s="103"/>
      <c r="K291" s="103"/>
      <c r="L291" s="103"/>
      <c r="M291" s="3"/>
      <c r="N291" s="3"/>
      <c r="O291" s="3"/>
      <c r="P291" s="3"/>
      <c r="Q291" s="3"/>
    </row>
    <row r="292" spans="1:17" ht="25.5">
      <c r="A292" s="92">
        <v>3</v>
      </c>
      <c r="B292" s="93">
        <v>2</v>
      </c>
      <c r="C292" s="93">
        <v>2</v>
      </c>
      <c r="D292" s="93">
        <v>3</v>
      </c>
      <c r="E292" s="93"/>
      <c r="F292" s="95"/>
      <c r="G292" s="94" t="s">
        <v>450</v>
      </c>
      <c r="H292" s="307" t="s">
        <v>451</v>
      </c>
      <c r="I292" s="97">
        <f>I293</f>
        <v>0</v>
      </c>
      <c r="J292" s="147">
        <f>J293</f>
        <v>0</v>
      </c>
      <c r="K292" s="98">
        <f>K293</f>
        <v>0</v>
      </c>
      <c r="L292" s="98">
        <f>L293</f>
        <v>0</v>
      </c>
      <c r="M292" s="3"/>
      <c r="N292" s="3"/>
      <c r="O292" s="3"/>
      <c r="P292" s="3"/>
      <c r="Q292" s="3"/>
    </row>
    <row r="293" spans="1:17" ht="30" customHeight="1">
      <c r="A293" s="87">
        <v>3</v>
      </c>
      <c r="B293" s="93">
        <v>2</v>
      </c>
      <c r="C293" s="93">
        <v>2</v>
      </c>
      <c r="D293" s="93">
        <v>3</v>
      </c>
      <c r="E293" s="93">
        <v>1</v>
      </c>
      <c r="F293" s="95"/>
      <c r="G293" s="94" t="s">
        <v>450</v>
      </c>
      <c r="H293" s="307" t="s">
        <v>452</v>
      </c>
      <c r="I293" s="97">
        <f>I294+I295</f>
        <v>0</v>
      </c>
      <c r="J293" s="97">
        <f>J294+J295</f>
        <v>0</v>
      </c>
      <c r="K293" s="97">
        <f>K294+K295</f>
        <v>0</v>
      </c>
      <c r="L293" s="97">
        <f>L294+L295</f>
        <v>0</v>
      </c>
      <c r="M293" s="3"/>
      <c r="N293" s="3"/>
      <c r="O293" s="3"/>
      <c r="P293" s="3"/>
      <c r="Q293" s="3"/>
    </row>
    <row r="294" spans="1:17" ht="31.5" customHeight="1">
      <c r="A294" s="87">
        <v>3</v>
      </c>
      <c r="B294" s="93">
        <v>2</v>
      </c>
      <c r="C294" s="93">
        <v>2</v>
      </c>
      <c r="D294" s="93">
        <v>3</v>
      </c>
      <c r="E294" s="93">
        <v>1</v>
      </c>
      <c r="F294" s="95">
        <v>1</v>
      </c>
      <c r="G294" s="94" t="s">
        <v>453</v>
      </c>
      <c r="H294" s="307" t="s">
        <v>454</v>
      </c>
      <c r="I294" s="103"/>
      <c r="J294" s="103"/>
      <c r="K294" s="103"/>
      <c r="L294" s="103"/>
      <c r="M294" s="3"/>
      <c r="N294" s="3"/>
      <c r="O294" s="3"/>
      <c r="P294" s="3"/>
      <c r="Q294" s="3"/>
    </row>
    <row r="295" spans="1:17" ht="25.5" customHeight="1">
      <c r="A295" s="87">
        <v>3</v>
      </c>
      <c r="B295" s="93">
        <v>2</v>
      </c>
      <c r="C295" s="93">
        <v>2</v>
      </c>
      <c r="D295" s="93">
        <v>3</v>
      </c>
      <c r="E295" s="93">
        <v>1</v>
      </c>
      <c r="F295" s="95">
        <v>2</v>
      </c>
      <c r="G295" s="94" t="s">
        <v>455</v>
      </c>
      <c r="H295" s="307" t="s">
        <v>456</v>
      </c>
      <c r="I295" s="103"/>
      <c r="J295" s="103"/>
      <c r="K295" s="103"/>
      <c r="L295" s="103"/>
      <c r="M295" s="3"/>
      <c r="N295" s="3"/>
      <c r="O295" s="3"/>
      <c r="P295" s="3"/>
      <c r="Q295" s="3"/>
    </row>
    <row r="296" spans="1:17" ht="22.5" customHeight="1">
      <c r="A296" s="92">
        <v>3</v>
      </c>
      <c r="B296" s="93">
        <v>2</v>
      </c>
      <c r="C296" s="93">
        <v>2</v>
      </c>
      <c r="D296" s="93">
        <v>4</v>
      </c>
      <c r="E296" s="93"/>
      <c r="F296" s="95"/>
      <c r="G296" s="94" t="s">
        <v>457</v>
      </c>
      <c r="H296" s="307" t="s">
        <v>458</v>
      </c>
      <c r="I296" s="97">
        <f>I297</f>
        <v>0</v>
      </c>
      <c r="J296" s="147">
        <f>J297</f>
        <v>0</v>
      </c>
      <c r="K296" s="98">
        <f>K297</f>
        <v>0</v>
      </c>
      <c r="L296" s="98">
        <f>L297</f>
        <v>0</v>
      </c>
      <c r="M296" s="3"/>
      <c r="N296" s="3"/>
      <c r="O296" s="3"/>
      <c r="P296" s="3"/>
      <c r="Q296" s="3"/>
    </row>
    <row r="297" spans="1:17" ht="22.5">
      <c r="A297" s="92">
        <v>3</v>
      </c>
      <c r="B297" s="93">
        <v>2</v>
      </c>
      <c r="C297" s="93">
        <v>2</v>
      </c>
      <c r="D297" s="93">
        <v>4</v>
      </c>
      <c r="E297" s="93">
        <v>1</v>
      </c>
      <c r="F297" s="95"/>
      <c r="G297" s="94" t="s">
        <v>457</v>
      </c>
      <c r="H297" s="307" t="s">
        <v>459</v>
      </c>
      <c r="I297" s="97">
        <f>SUM(I298:I299)</f>
        <v>0</v>
      </c>
      <c r="J297" s="147">
        <f>SUM(J298:J299)</f>
        <v>0</v>
      </c>
      <c r="K297" s="98">
        <f>SUM(K298:K299)</f>
        <v>0</v>
      </c>
      <c r="L297" s="98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92">
        <v>3</v>
      </c>
      <c r="B298" s="93">
        <v>2</v>
      </c>
      <c r="C298" s="93">
        <v>2</v>
      </c>
      <c r="D298" s="93">
        <v>4</v>
      </c>
      <c r="E298" s="93">
        <v>1</v>
      </c>
      <c r="F298" s="95">
        <v>1</v>
      </c>
      <c r="G298" s="94" t="s">
        <v>460</v>
      </c>
      <c r="H298" s="307" t="s">
        <v>461</v>
      </c>
      <c r="I298" s="103"/>
      <c r="J298" s="103"/>
      <c r="K298" s="103"/>
      <c r="L298" s="103"/>
      <c r="M298" s="3"/>
      <c r="N298" s="3"/>
      <c r="O298" s="3"/>
      <c r="P298" s="3"/>
      <c r="Q298" s="3"/>
    </row>
    <row r="299" spans="1:17" ht="27.75" customHeight="1">
      <c r="A299" s="87">
        <v>3</v>
      </c>
      <c r="B299" s="85">
        <v>2</v>
      </c>
      <c r="C299" s="85">
        <v>2</v>
      </c>
      <c r="D299" s="85">
        <v>4</v>
      </c>
      <c r="E299" s="85">
        <v>1</v>
      </c>
      <c r="F299" s="88">
        <v>2</v>
      </c>
      <c r="G299" s="99" t="s">
        <v>462</v>
      </c>
      <c r="H299" s="307" t="s">
        <v>463</v>
      </c>
      <c r="I299" s="103"/>
      <c r="J299" s="103"/>
      <c r="K299" s="103"/>
      <c r="L299" s="103"/>
      <c r="M299" s="3"/>
      <c r="N299" s="3"/>
      <c r="O299" s="3"/>
      <c r="P299" s="3"/>
      <c r="Q299" s="3"/>
    </row>
    <row r="300" spans="1:17" ht="29.25" customHeight="1">
      <c r="A300" s="92">
        <v>3</v>
      </c>
      <c r="B300" s="93">
        <v>2</v>
      </c>
      <c r="C300" s="93">
        <v>2</v>
      </c>
      <c r="D300" s="93">
        <v>5</v>
      </c>
      <c r="E300" s="93"/>
      <c r="F300" s="95"/>
      <c r="G300" s="94" t="s">
        <v>464</v>
      </c>
      <c r="H300" s="307" t="s">
        <v>465</v>
      </c>
      <c r="I300" s="97">
        <f aca="true" t="shared" si="100" ref="I300:I301">I301</f>
        <v>0</v>
      </c>
      <c r="J300" s="147">
        <f aca="true" t="shared" si="101" ref="J300:J301">J301</f>
        <v>0</v>
      </c>
      <c r="K300" s="98">
        <f aca="true" t="shared" si="102" ref="K300:K301">K301</f>
        <v>0</v>
      </c>
      <c r="L300" s="98">
        <f aca="true" t="shared" si="103" ref="L300:L301">L301</f>
        <v>0</v>
      </c>
      <c r="M300" s="3"/>
      <c r="N300" s="3"/>
      <c r="O300" s="3"/>
      <c r="P300" s="3"/>
      <c r="Q300" s="3"/>
    </row>
    <row r="301" spans="1:17" ht="26.25" customHeight="1">
      <c r="A301" s="92">
        <v>3</v>
      </c>
      <c r="B301" s="93">
        <v>2</v>
      </c>
      <c r="C301" s="93">
        <v>2</v>
      </c>
      <c r="D301" s="93">
        <v>5</v>
      </c>
      <c r="E301" s="93">
        <v>1</v>
      </c>
      <c r="F301" s="95"/>
      <c r="G301" s="94" t="s">
        <v>464</v>
      </c>
      <c r="H301" s="307" t="s">
        <v>466</v>
      </c>
      <c r="I301" s="97">
        <f t="shared" si="100"/>
        <v>0</v>
      </c>
      <c r="J301" s="147">
        <f t="shared" si="101"/>
        <v>0</v>
      </c>
      <c r="K301" s="147">
        <f t="shared" si="102"/>
        <v>0</v>
      </c>
      <c r="L301" s="98">
        <f t="shared" si="103"/>
        <v>0</v>
      </c>
      <c r="M301" s="3"/>
      <c r="N301" s="3"/>
      <c r="O301" s="3"/>
      <c r="P301" s="3"/>
      <c r="Q301" s="3"/>
    </row>
    <row r="302" spans="1:17" ht="30" customHeight="1">
      <c r="A302" s="119">
        <v>3</v>
      </c>
      <c r="B302" s="120">
        <v>2</v>
      </c>
      <c r="C302" s="120">
        <v>2</v>
      </c>
      <c r="D302" s="120">
        <v>5</v>
      </c>
      <c r="E302" s="120">
        <v>1</v>
      </c>
      <c r="F302" s="123">
        <v>1</v>
      </c>
      <c r="G302" s="94" t="s">
        <v>464</v>
      </c>
      <c r="H302" s="307" t="s">
        <v>467</v>
      </c>
      <c r="I302" s="103"/>
      <c r="J302" s="103"/>
      <c r="K302" s="103"/>
      <c r="L302" s="103"/>
      <c r="M302" s="3"/>
      <c r="N302" s="3"/>
      <c r="O302" s="3"/>
      <c r="P302" s="3"/>
      <c r="Q302" s="3"/>
    </row>
    <row r="303" spans="1:17" ht="24.75" customHeight="1">
      <c r="A303" s="92">
        <v>3</v>
      </c>
      <c r="B303" s="93">
        <v>2</v>
      </c>
      <c r="C303" s="93">
        <v>2</v>
      </c>
      <c r="D303" s="93">
        <v>6</v>
      </c>
      <c r="E303" s="93"/>
      <c r="F303" s="95"/>
      <c r="G303" s="94" t="s">
        <v>163</v>
      </c>
      <c r="H303" s="307" t="s">
        <v>468</v>
      </c>
      <c r="I303" s="97">
        <f aca="true" t="shared" si="104" ref="I303:I304">I304</f>
        <v>0</v>
      </c>
      <c r="J303" s="231">
        <f aca="true" t="shared" si="105" ref="J303:J304">J304</f>
        <v>0</v>
      </c>
      <c r="K303" s="147">
        <f aca="true" t="shared" si="106" ref="K303:K304">K304</f>
        <v>0</v>
      </c>
      <c r="L303" s="98">
        <f aca="true" t="shared" si="107" ref="L303:L304">L304</f>
        <v>0</v>
      </c>
      <c r="M303" s="3"/>
      <c r="N303" s="3"/>
      <c r="O303" s="3"/>
      <c r="P303" s="3"/>
      <c r="Q303" s="3"/>
    </row>
    <row r="304" spans="1:17" ht="24.75" customHeight="1">
      <c r="A304" s="92">
        <v>3</v>
      </c>
      <c r="B304" s="93">
        <v>2</v>
      </c>
      <c r="C304" s="93">
        <v>2</v>
      </c>
      <c r="D304" s="93">
        <v>6</v>
      </c>
      <c r="E304" s="93">
        <v>1</v>
      </c>
      <c r="F304" s="95"/>
      <c r="G304" s="94" t="s">
        <v>163</v>
      </c>
      <c r="H304" s="307" t="s">
        <v>469</v>
      </c>
      <c r="I304" s="97">
        <f t="shared" si="104"/>
        <v>0</v>
      </c>
      <c r="J304" s="231">
        <f t="shared" si="105"/>
        <v>0</v>
      </c>
      <c r="K304" s="147">
        <f t="shared" si="106"/>
        <v>0</v>
      </c>
      <c r="L304" s="98">
        <f t="shared" si="107"/>
        <v>0</v>
      </c>
      <c r="M304" s="3"/>
      <c r="N304" s="3"/>
      <c r="O304" s="3"/>
      <c r="P304" s="3"/>
      <c r="Q304" s="3"/>
    </row>
    <row r="305" spans="1:17" ht="23.25" customHeight="1">
      <c r="A305" s="92">
        <v>3</v>
      </c>
      <c r="B305" s="191">
        <v>2</v>
      </c>
      <c r="C305" s="191">
        <v>2</v>
      </c>
      <c r="D305" s="93">
        <v>6</v>
      </c>
      <c r="E305" s="191">
        <v>1</v>
      </c>
      <c r="F305" s="201">
        <v>1</v>
      </c>
      <c r="G305" s="192" t="s">
        <v>163</v>
      </c>
      <c r="H305" s="307" t="s">
        <v>470</v>
      </c>
      <c r="I305" s="103"/>
      <c r="J305" s="103"/>
      <c r="K305" s="103"/>
      <c r="L305" s="103"/>
      <c r="M305" s="3"/>
      <c r="N305" s="3"/>
      <c r="O305" s="3"/>
      <c r="P305" s="3"/>
      <c r="Q305" s="3"/>
    </row>
    <row r="306" spans="1:17" ht="22.5" customHeight="1">
      <c r="A306" s="99">
        <v>3</v>
      </c>
      <c r="B306" s="92">
        <v>2</v>
      </c>
      <c r="C306" s="93">
        <v>2</v>
      </c>
      <c r="D306" s="93">
        <v>7</v>
      </c>
      <c r="E306" s="93"/>
      <c r="F306" s="95"/>
      <c r="G306" s="94" t="s">
        <v>471</v>
      </c>
      <c r="H306" s="307" t="s">
        <v>472</v>
      </c>
      <c r="I306" s="97">
        <f>I307</f>
        <v>0</v>
      </c>
      <c r="J306" s="231">
        <f>J307</f>
        <v>0</v>
      </c>
      <c r="K306" s="147">
        <f>K307</f>
        <v>0</v>
      </c>
      <c r="L306" s="98">
        <f>L307</f>
        <v>0</v>
      </c>
      <c r="M306" s="3"/>
      <c r="N306" s="3"/>
      <c r="O306" s="3"/>
      <c r="P306" s="3"/>
      <c r="Q306" s="3"/>
    </row>
    <row r="307" spans="1:17" ht="21" customHeight="1">
      <c r="A307" s="99">
        <v>3</v>
      </c>
      <c r="B307" s="92">
        <v>2</v>
      </c>
      <c r="C307" s="93">
        <v>2</v>
      </c>
      <c r="D307" s="93">
        <v>7</v>
      </c>
      <c r="E307" s="93">
        <v>1</v>
      </c>
      <c r="F307" s="95"/>
      <c r="G307" s="94" t="s">
        <v>471</v>
      </c>
      <c r="H307" s="307" t="s">
        <v>473</v>
      </c>
      <c r="I307" s="97">
        <f>I308+I309</f>
        <v>0</v>
      </c>
      <c r="J307" s="97">
        <f>J308+J309</f>
        <v>0</v>
      </c>
      <c r="K307" s="97">
        <f>K308+K309</f>
        <v>0</v>
      </c>
      <c r="L307" s="97">
        <f>L308+L309</f>
        <v>0</v>
      </c>
      <c r="M307" s="3"/>
      <c r="N307" s="3"/>
      <c r="O307" s="3"/>
      <c r="P307" s="3"/>
      <c r="Q307" s="3"/>
    </row>
    <row r="308" spans="1:17" ht="27.75" customHeight="1">
      <c r="A308" s="99">
        <v>3</v>
      </c>
      <c r="B308" s="92">
        <v>2</v>
      </c>
      <c r="C308" s="92">
        <v>2</v>
      </c>
      <c r="D308" s="93">
        <v>7</v>
      </c>
      <c r="E308" s="93">
        <v>1</v>
      </c>
      <c r="F308" s="95">
        <v>1</v>
      </c>
      <c r="G308" s="169" t="s">
        <v>474</v>
      </c>
      <c r="H308" s="307" t="s">
        <v>475</v>
      </c>
      <c r="I308" s="103"/>
      <c r="J308" s="103"/>
      <c r="K308" s="103"/>
      <c r="L308" s="103"/>
      <c r="M308" s="3"/>
      <c r="N308" s="3"/>
      <c r="O308" s="3"/>
      <c r="P308" s="3"/>
      <c r="Q308" s="3"/>
    </row>
    <row r="309" spans="1:17" ht="28.5" customHeight="1">
      <c r="A309" s="99">
        <v>3</v>
      </c>
      <c r="B309" s="92">
        <v>2</v>
      </c>
      <c r="C309" s="92">
        <v>2</v>
      </c>
      <c r="D309" s="93">
        <v>7</v>
      </c>
      <c r="E309" s="93">
        <v>1</v>
      </c>
      <c r="F309" s="95">
        <v>2</v>
      </c>
      <c r="G309" s="169" t="s">
        <v>476</v>
      </c>
      <c r="H309" s="307" t="s">
        <v>477</v>
      </c>
      <c r="I309" s="103"/>
      <c r="J309" s="103"/>
      <c r="K309" s="103"/>
      <c r="L309" s="103"/>
      <c r="M309" s="3"/>
      <c r="N309" s="3"/>
      <c r="O309" s="3"/>
      <c r="P309" s="3"/>
      <c r="Q309" s="3"/>
    </row>
    <row r="310" spans="1:17" ht="18" customHeight="1">
      <c r="A310" s="165">
        <v>1</v>
      </c>
      <c r="B310" s="165"/>
      <c r="C310" s="165"/>
      <c r="D310" s="165"/>
      <c r="E310" s="165"/>
      <c r="F310" s="165"/>
      <c r="G310" s="164">
        <v>2</v>
      </c>
      <c r="H310" s="165">
        <v>3</v>
      </c>
      <c r="I310" s="163">
        <v>4</v>
      </c>
      <c r="J310" s="233">
        <v>5</v>
      </c>
      <c r="K310" s="165">
        <v>6</v>
      </c>
      <c r="L310" s="165">
        <v>7</v>
      </c>
      <c r="M310" s="3"/>
      <c r="N310" s="3"/>
      <c r="O310" s="3"/>
      <c r="P310" s="3"/>
      <c r="Q310" s="3"/>
    </row>
    <row r="311" spans="1:17" ht="30" customHeight="1">
      <c r="A311" s="104">
        <v>3</v>
      </c>
      <c r="B311" s="104">
        <v>3</v>
      </c>
      <c r="C311" s="83"/>
      <c r="D311" s="157"/>
      <c r="E311" s="157"/>
      <c r="F311" s="158"/>
      <c r="G311" s="326" t="s">
        <v>478</v>
      </c>
      <c r="H311" s="307" t="s">
        <v>479</v>
      </c>
      <c r="I311" s="79">
        <f>SUM(I312+I346)</f>
        <v>0</v>
      </c>
      <c r="J311" s="232">
        <f>SUM(J312+J346)</f>
        <v>0</v>
      </c>
      <c r="K311" s="217">
        <f>SUM(K312+K346)</f>
        <v>0</v>
      </c>
      <c r="L311" s="80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99">
        <v>3</v>
      </c>
      <c r="B312" s="99">
        <v>3</v>
      </c>
      <c r="C312" s="92">
        <v>1</v>
      </c>
      <c r="D312" s="93"/>
      <c r="E312" s="93"/>
      <c r="F312" s="95"/>
      <c r="G312" s="177" t="s">
        <v>480</v>
      </c>
      <c r="H312" s="307" t="s">
        <v>481</v>
      </c>
      <c r="I312" s="97">
        <f>SUM(I313+I324+I328+I332+I336+I339+I342)</f>
        <v>0</v>
      </c>
      <c r="J312" s="231">
        <f>SUM(J313+J324+J328+J332+J336+J339+J342)</f>
        <v>0</v>
      </c>
      <c r="K312" s="147">
        <f>SUM(K313+K324+K328+K332+K336+K339+K342)</f>
        <v>0</v>
      </c>
      <c r="L312" s="98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99">
        <v>3</v>
      </c>
      <c r="B313" s="99">
        <v>3</v>
      </c>
      <c r="C313" s="92">
        <v>1</v>
      </c>
      <c r="D313" s="93">
        <v>1</v>
      </c>
      <c r="E313" s="93"/>
      <c r="F313" s="95"/>
      <c r="G313" s="177" t="s">
        <v>482</v>
      </c>
      <c r="H313" s="327" t="s">
        <v>483</v>
      </c>
      <c r="I313" s="97">
        <f>I314</f>
        <v>0</v>
      </c>
      <c r="J313" s="231">
        <f>J314</f>
        <v>0</v>
      </c>
      <c r="K313" s="147">
        <f>K314</f>
        <v>0</v>
      </c>
      <c r="L313" s="98">
        <f>L314</f>
        <v>0</v>
      </c>
      <c r="M313" s="3"/>
      <c r="N313" s="3"/>
      <c r="O313" s="3"/>
      <c r="P313" s="3"/>
      <c r="Q313" s="3"/>
    </row>
    <row r="314" spans="1:17" ht="27.75" customHeight="1">
      <c r="A314" s="99">
        <v>3</v>
      </c>
      <c r="B314" s="99">
        <v>3</v>
      </c>
      <c r="C314" s="92">
        <v>1</v>
      </c>
      <c r="D314" s="93">
        <v>1</v>
      </c>
      <c r="E314" s="93">
        <v>1</v>
      </c>
      <c r="F314" s="95"/>
      <c r="G314" s="177" t="s">
        <v>482</v>
      </c>
      <c r="H314" s="307" t="s">
        <v>484</v>
      </c>
      <c r="I314" s="97">
        <f>SUM(I315:I317)</f>
        <v>0</v>
      </c>
      <c r="J314" s="231">
        <f>SUM(J315:J317)</f>
        <v>0</v>
      </c>
      <c r="K314" s="147">
        <f>SUM(K315:K317)</f>
        <v>0</v>
      </c>
      <c r="L314" s="98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99">
        <v>3</v>
      </c>
      <c r="B315" s="99">
        <v>3</v>
      </c>
      <c r="C315" s="92">
        <v>1</v>
      </c>
      <c r="D315" s="93">
        <v>1</v>
      </c>
      <c r="E315" s="93">
        <v>1</v>
      </c>
      <c r="F315" s="95">
        <v>1</v>
      </c>
      <c r="G315" s="94" t="s">
        <v>151</v>
      </c>
      <c r="H315" s="327" t="s">
        <v>485</v>
      </c>
      <c r="I315" s="103"/>
      <c r="J315" s="103"/>
      <c r="K315" s="103"/>
      <c r="L315" s="103"/>
      <c r="M315" s="3"/>
      <c r="N315" s="3"/>
      <c r="O315" s="3"/>
      <c r="P315" s="3"/>
      <c r="Q315" s="3"/>
    </row>
    <row r="316" spans="1:17" ht="14.25" customHeight="1">
      <c r="A316" s="325">
        <v>3</v>
      </c>
      <c r="B316" s="325">
        <v>3</v>
      </c>
      <c r="C316" s="285">
        <v>1</v>
      </c>
      <c r="D316" s="286">
        <v>1</v>
      </c>
      <c r="E316" s="286">
        <v>1</v>
      </c>
      <c r="F316" s="287">
        <v>2</v>
      </c>
      <c r="G316" s="317" t="s">
        <v>152</v>
      </c>
      <c r="H316" s="313">
        <v>256</v>
      </c>
      <c r="I316" s="103"/>
      <c r="J316" s="103"/>
      <c r="K316" s="103"/>
      <c r="L316" s="103"/>
      <c r="M316" s="3"/>
      <c r="N316" s="3"/>
      <c r="O316" s="3"/>
      <c r="P316" s="3"/>
      <c r="Q316" s="3"/>
    </row>
    <row r="317" spans="1:17" ht="14.25" customHeight="1">
      <c r="A317" s="325">
        <v>3</v>
      </c>
      <c r="B317" s="285">
        <v>3</v>
      </c>
      <c r="C317" s="321">
        <v>1</v>
      </c>
      <c r="D317" s="286">
        <v>1</v>
      </c>
      <c r="E317" s="286">
        <v>1</v>
      </c>
      <c r="F317" s="287">
        <v>3</v>
      </c>
      <c r="G317" s="317" t="s">
        <v>169</v>
      </c>
      <c r="H317" s="327">
        <v>257</v>
      </c>
      <c r="I317" s="103"/>
      <c r="J317" s="103"/>
      <c r="K317" s="103"/>
      <c r="L317" s="103"/>
      <c r="M317" s="3"/>
      <c r="N317" s="3"/>
      <c r="O317" s="3"/>
      <c r="P317" s="3"/>
      <c r="Q317" s="3"/>
    </row>
    <row r="318" spans="1:17" ht="14.25" customHeight="1">
      <c r="A318" s="184">
        <v>3</v>
      </c>
      <c r="B318" s="184">
        <v>3</v>
      </c>
      <c r="C318" s="83">
        <v>1</v>
      </c>
      <c r="D318" s="157">
        <v>1</v>
      </c>
      <c r="E318" s="157">
        <v>2</v>
      </c>
      <c r="F318" s="158"/>
      <c r="G318" s="169" t="s">
        <v>441</v>
      </c>
      <c r="H318" s="327">
        <v>267</v>
      </c>
      <c r="I318" s="103"/>
      <c r="J318" s="295"/>
      <c r="K318" s="295"/>
      <c r="L318" s="103"/>
      <c r="M318" s="3"/>
      <c r="N318" s="3"/>
      <c r="O318" s="3"/>
      <c r="P318" s="3"/>
      <c r="Q318" s="3"/>
    </row>
    <row r="319" spans="1:17" ht="14.25" customHeight="1">
      <c r="A319" s="184">
        <v>3</v>
      </c>
      <c r="B319" s="184">
        <v>3</v>
      </c>
      <c r="C319" s="83">
        <v>1</v>
      </c>
      <c r="D319" s="157">
        <v>1</v>
      </c>
      <c r="E319" s="157">
        <v>2</v>
      </c>
      <c r="F319" s="158">
        <v>1</v>
      </c>
      <c r="G319" s="169" t="s">
        <v>392</v>
      </c>
      <c r="H319" s="327">
        <v>268</v>
      </c>
      <c r="I319" s="103"/>
      <c r="J319" s="295"/>
      <c r="K319" s="295"/>
      <c r="L319" s="103"/>
      <c r="M319" s="3"/>
      <c r="N319" s="3"/>
      <c r="O319" s="3"/>
      <c r="P319" s="3"/>
      <c r="Q319" s="3"/>
    </row>
    <row r="320" spans="1:17" ht="14.25" customHeight="1">
      <c r="A320" s="184">
        <v>3</v>
      </c>
      <c r="B320" s="184">
        <v>3</v>
      </c>
      <c r="C320" s="83">
        <v>1</v>
      </c>
      <c r="D320" s="157">
        <v>1</v>
      </c>
      <c r="E320" s="157">
        <v>2</v>
      </c>
      <c r="F320" s="158">
        <v>2</v>
      </c>
      <c r="G320" s="169" t="s">
        <v>393</v>
      </c>
      <c r="H320" s="327">
        <v>269</v>
      </c>
      <c r="I320" s="103"/>
      <c r="J320" s="295"/>
      <c r="K320" s="295"/>
      <c r="L320" s="103"/>
      <c r="M320" s="3"/>
      <c r="N320" s="3"/>
      <c r="O320" s="3"/>
      <c r="P320" s="3"/>
      <c r="Q320" s="3"/>
    </row>
    <row r="321" spans="1:17" ht="14.25" customHeight="1">
      <c r="A321" s="184">
        <v>3</v>
      </c>
      <c r="B321" s="184">
        <v>3</v>
      </c>
      <c r="C321" s="83">
        <v>1</v>
      </c>
      <c r="D321" s="157">
        <v>1</v>
      </c>
      <c r="E321" s="157">
        <v>3</v>
      </c>
      <c r="F321" s="158"/>
      <c r="G321" s="169" t="s">
        <v>394</v>
      </c>
      <c r="H321" s="327">
        <v>270</v>
      </c>
      <c r="I321" s="103"/>
      <c r="J321" s="295"/>
      <c r="K321" s="295"/>
      <c r="L321" s="103"/>
      <c r="M321" s="3"/>
      <c r="N321" s="3"/>
      <c r="O321" s="3"/>
      <c r="P321" s="3"/>
      <c r="Q321" s="3"/>
    </row>
    <row r="322" spans="1:17" ht="14.25" customHeight="1">
      <c r="A322" s="184">
        <v>3</v>
      </c>
      <c r="B322" s="184">
        <v>3</v>
      </c>
      <c r="C322" s="83">
        <v>1</v>
      </c>
      <c r="D322" s="157">
        <v>1</v>
      </c>
      <c r="E322" s="157">
        <v>3</v>
      </c>
      <c r="F322" s="158">
        <v>1</v>
      </c>
      <c r="G322" s="169" t="s">
        <v>486</v>
      </c>
      <c r="H322" s="327">
        <v>271</v>
      </c>
      <c r="I322" s="103"/>
      <c r="J322" s="295"/>
      <c r="K322" s="295"/>
      <c r="L322" s="103"/>
      <c r="M322" s="3"/>
      <c r="N322" s="3"/>
      <c r="O322" s="3"/>
      <c r="P322" s="3"/>
      <c r="Q322" s="3"/>
    </row>
    <row r="323" spans="1:17" ht="14.25" customHeight="1">
      <c r="A323" s="184">
        <v>3</v>
      </c>
      <c r="B323" s="184">
        <v>3</v>
      </c>
      <c r="C323" s="83">
        <v>1</v>
      </c>
      <c r="D323" s="157">
        <v>1</v>
      </c>
      <c r="E323" s="157">
        <v>3</v>
      </c>
      <c r="F323" s="158">
        <v>2</v>
      </c>
      <c r="G323" s="169" t="s">
        <v>442</v>
      </c>
      <c r="H323" s="327">
        <v>272</v>
      </c>
      <c r="I323" s="103"/>
      <c r="J323" s="295"/>
      <c r="K323" s="295"/>
      <c r="L323" s="103"/>
      <c r="M323" s="3"/>
      <c r="N323" s="3"/>
      <c r="O323" s="3"/>
      <c r="P323" s="3"/>
      <c r="Q323" s="3"/>
    </row>
    <row r="324" spans="1:17" ht="25.5">
      <c r="A324" s="187">
        <v>3</v>
      </c>
      <c r="B324" s="87">
        <v>3</v>
      </c>
      <c r="C324" s="92">
        <v>1</v>
      </c>
      <c r="D324" s="93">
        <v>2</v>
      </c>
      <c r="E324" s="93"/>
      <c r="F324" s="95"/>
      <c r="G324" s="94" t="s">
        <v>487</v>
      </c>
      <c r="H324" s="307" t="s">
        <v>488</v>
      </c>
      <c r="I324" s="97">
        <f>I325</f>
        <v>0</v>
      </c>
      <c r="J324" s="231">
        <f>J325</f>
        <v>0</v>
      </c>
      <c r="K324" s="147">
        <f>K325</f>
        <v>0</v>
      </c>
      <c r="L324" s="98">
        <f>L325</f>
        <v>0</v>
      </c>
      <c r="M324" s="3"/>
      <c r="N324" s="3"/>
      <c r="O324" s="3"/>
      <c r="P324" s="3"/>
      <c r="Q324" s="3"/>
    </row>
    <row r="325" spans="1:17" ht="24.75" customHeight="1">
      <c r="A325" s="187">
        <v>3</v>
      </c>
      <c r="B325" s="187">
        <v>3</v>
      </c>
      <c r="C325" s="87">
        <v>1</v>
      </c>
      <c r="D325" s="85">
        <v>2</v>
      </c>
      <c r="E325" s="85">
        <v>1</v>
      </c>
      <c r="F325" s="88"/>
      <c r="G325" s="86" t="s">
        <v>489</v>
      </c>
      <c r="H325" s="327" t="s">
        <v>490</v>
      </c>
      <c r="I325" s="144">
        <f>SUM(I326:I327)</f>
        <v>0</v>
      </c>
      <c r="J325" s="234">
        <f>SUM(J326:J327)</f>
        <v>0</v>
      </c>
      <c r="K325" s="145">
        <f>SUM(K326:K327)</f>
        <v>0</v>
      </c>
      <c r="L325" s="146">
        <f>SUM(L326:L327)</f>
        <v>0</v>
      </c>
      <c r="M325" s="3"/>
      <c r="N325" s="3"/>
      <c r="O325" s="3"/>
      <c r="P325" s="3"/>
      <c r="Q325" s="3"/>
    </row>
    <row r="326" spans="1:17" ht="27" customHeight="1">
      <c r="A326" s="99">
        <v>3</v>
      </c>
      <c r="B326" s="99">
        <v>3</v>
      </c>
      <c r="C326" s="92">
        <v>1</v>
      </c>
      <c r="D326" s="93">
        <v>2</v>
      </c>
      <c r="E326" s="93">
        <v>1</v>
      </c>
      <c r="F326" s="95">
        <v>1</v>
      </c>
      <c r="G326" s="94" t="s">
        <v>491</v>
      </c>
      <c r="H326" s="307" t="s">
        <v>492</v>
      </c>
      <c r="I326" s="103"/>
      <c r="J326" s="103"/>
      <c r="K326" s="103"/>
      <c r="L326" s="103"/>
      <c r="M326" s="3"/>
      <c r="N326" s="3"/>
      <c r="O326" s="3"/>
      <c r="P326" s="3"/>
      <c r="Q326" s="3"/>
    </row>
    <row r="327" spans="1:17" ht="24" customHeight="1">
      <c r="A327" s="109">
        <v>3</v>
      </c>
      <c r="B327" s="200">
        <v>3</v>
      </c>
      <c r="C327" s="152">
        <v>1</v>
      </c>
      <c r="D327" s="191">
        <v>2</v>
      </c>
      <c r="E327" s="191">
        <v>1</v>
      </c>
      <c r="F327" s="201">
        <v>2</v>
      </c>
      <c r="G327" s="192" t="s">
        <v>493</v>
      </c>
      <c r="H327" s="327" t="s">
        <v>494</v>
      </c>
      <c r="I327" s="103"/>
      <c r="J327" s="103"/>
      <c r="K327" s="103"/>
      <c r="L327" s="103"/>
      <c r="M327" s="3"/>
      <c r="N327" s="3"/>
      <c r="O327" s="3"/>
      <c r="P327" s="3"/>
      <c r="Q327" s="3"/>
    </row>
    <row r="328" spans="1:17" ht="24" customHeight="1">
      <c r="A328" s="92">
        <v>3</v>
      </c>
      <c r="B328" s="94">
        <v>3</v>
      </c>
      <c r="C328" s="92">
        <v>1</v>
      </c>
      <c r="D328" s="93">
        <v>3</v>
      </c>
      <c r="E328" s="93"/>
      <c r="F328" s="95"/>
      <c r="G328" s="94" t="s">
        <v>495</v>
      </c>
      <c r="H328" s="307" t="s">
        <v>496</v>
      </c>
      <c r="I328" s="97">
        <f>I329</f>
        <v>0</v>
      </c>
      <c r="J328" s="231">
        <f>J329</f>
        <v>0</v>
      </c>
      <c r="K328" s="147">
        <f>K329</f>
        <v>0</v>
      </c>
      <c r="L328" s="98">
        <f>L329</f>
        <v>0</v>
      </c>
      <c r="M328" s="3"/>
      <c r="N328" s="3"/>
      <c r="O328" s="3"/>
      <c r="P328" s="3"/>
      <c r="Q328" s="3"/>
    </row>
    <row r="329" spans="1:17" ht="19.5" customHeight="1">
      <c r="A329" s="92">
        <v>3</v>
      </c>
      <c r="B329" s="192">
        <v>3</v>
      </c>
      <c r="C329" s="152">
        <v>1</v>
      </c>
      <c r="D329" s="191">
        <v>3</v>
      </c>
      <c r="E329" s="191">
        <v>1</v>
      </c>
      <c r="F329" s="201"/>
      <c r="G329" s="94" t="s">
        <v>495</v>
      </c>
      <c r="H329" s="327" t="s">
        <v>497</v>
      </c>
      <c r="I329" s="98">
        <f>I330+I331</f>
        <v>0</v>
      </c>
      <c r="J329" s="98">
        <f>J330+J331</f>
        <v>0</v>
      </c>
      <c r="K329" s="98">
        <f>K330+K331</f>
        <v>0</v>
      </c>
      <c r="L329" s="98">
        <f>L330+L331</f>
        <v>0</v>
      </c>
      <c r="M329" s="3"/>
      <c r="N329" s="3"/>
      <c r="O329" s="3"/>
      <c r="P329" s="3"/>
      <c r="Q329" s="3"/>
    </row>
    <row r="330" spans="1:17" ht="29.25" customHeight="1">
      <c r="A330" s="92">
        <v>3</v>
      </c>
      <c r="B330" s="94">
        <v>3</v>
      </c>
      <c r="C330" s="92">
        <v>1</v>
      </c>
      <c r="D330" s="93">
        <v>3</v>
      </c>
      <c r="E330" s="93">
        <v>1</v>
      </c>
      <c r="F330" s="95">
        <v>1</v>
      </c>
      <c r="G330" s="94" t="s">
        <v>498</v>
      </c>
      <c r="H330" s="307" t="s">
        <v>499</v>
      </c>
      <c r="I330" s="183"/>
      <c r="J330" s="183"/>
      <c r="K330" s="183"/>
      <c r="L330" s="208"/>
      <c r="M330" s="3"/>
      <c r="N330" s="3"/>
      <c r="O330" s="3"/>
      <c r="P330" s="3"/>
      <c r="Q330" s="3"/>
    </row>
    <row r="331" spans="1:17" ht="26.25" customHeight="1">
      <c r="A331" s="92">
        <v>3</v>
      </c>
      <c r="B331" s="94">
        <v>3</v>
      </c>
      <c r="C331" s="92">
        <v>1</v>
      </c>
      <c r="D331" s="93">
        <v>3</v>
      </c>
      <c r="E331" s="93">
        <v>1</v>
      </c>
      <c r="F331" s="95">
        <v>2</v>
      </c>
      <c r="G331" s="94" t="s">
        <v>500</v>
      </c>
      <c r="H331" s="327" t="s">
        <v>501</v>
      </c>
      <c r="I331" s="103"/>
      <c r="J331" s="103"/>
      <c r="K331" s="103"/>
      <c r="L331" s="103"/>
      <c r="M331" s="3"/>
      <c r="N331" s="3"/>
      <c r="O331" s="3"/>
      <c r="P331" s="3"/>
      <c r="Q331" s="3"/>
    </row>
    <row r="332" spans="1:17" ht="22.5">
      <c r="A332" s="92">
        <v>3</v>
      </c>
      <c r="B332" s="94">
        <v>3</v>
      </c>
      <c r="C332" s="92">
        <v>1</v>
      </c>
      <c r="D332" s="93">
        <v>4</v>
      </c>
      <c r="E332" s="93"/>
      <c r="F332" s="95"/>
      <c r="G332" s="94" t="s">
        <v>502</v>
      </c>
      <c r="H332" s="307" t="s">
        <v>503</v>
      </c>
      <c r="I332" s="97">
        <f>I333</f>
        <v>0</v>
      </c>
      <c r="J332" s="231">
        <f>J333</f>
        <v>0</v>
      </c>
      <c r="K332" s="147">
        <f>K333</f>
        <v>0</v>
      </c>
      <c r="L332" s="98">
        <f>L333</f>
        <v>0</v>
      </c>
      <c r="M332" s="3"/>
      <c r="N332" s="3"/>
      <c r="O332" s="3"/>
      <c r="P332" s="3"/>
      <c r="Q332" s="3"/>
    </row>
    <row r="333" spans="1:17" ht="25.5" customHeight="1">
      <c r="A333" s="99">
        <v>3</v>
      </c>
      <c r="B333" s="92">
        <v>3</v>
      </c>
      <c r="C333" s="93">
        <v>1</v>
      </c>
      <c r="D333" s="93">
        <v>4</v>
      </c>
      <c r="E333" s="93">
        <v>1</v>
      </c>
      <c r="F333" s="95"/>
      <c r="G333" s="94" t="s">
        <v>502</v>
      </c>
      <c r="H333" s="327" t="s">
        <v>504</v>
      </c>
      <c r="I333" s="97">
        <f>SUM(I334:I335)</f>
        <v>0</v>
      </c>
      <c r="J333" s="97">
        <f>SUM(J334:J335)</f>
        <v>0</v>
      </c>
      <c r="K333" s="97">
        <f>SUM(K334:K335)</f>
        <v>0</v>
      </c>
      <c r="L333" s="97">
        <f>SUM(L334:L335)</f>
        <v>0</v>
      </c>
      <c r="M333" s="3"/>
      <c r="N333" s="3"/>
      <c r="O333" s="3"/>
      <c r="P333" s="3"/>
      <c r="Q333" s="3"/>
    </row>
    <row r="334" spans="1:17" ht="22.5">
      <c r="A334" s="99">
        <v>3</v>
      </c>
      <c r="B334" s="92">
        <v>3</v>
      </c>
      <c r="C334" s="93">
        <v>1</v>
      </c>
      <c r="D334" s="93">
        <v>4</v>
      </c>
      <c r="E334" s="93">
        <v>1</v>
      </c>
      <c r="F334" s="95">
        <v>1</v>
      </c>
      <c r="G334" s="94" t="s">
        <v>505</v>
      </c>
      <c r="H334" s="307" t="s">
        <v>506</v>
      </c>
      <c r="I334" s="102"/>
      <c r="J334" s="103"/>
      <c r="K334" s="103"/>
      <c r="L334" s="102"/>
      <c r="M334" s="3"/>
      <c r="N334" s="3"/>
      <c r="O334" s="3"/>
      <c r="P334" s="3"/>
      <c r="Q334" s="3"/>
    </row>
    <row r="335" spans="1:17" ht="29.25" customHeight="1">
      <c r="A335" s="119">
        <v>3</v>
      </c>
      <c r="B335" s="120">
        <v>3</v>
      </c>
      <c r="C335" s="120">
        <v>1</v>
      </c>
      <c r="D335" s="120">
        <v>4</v>
      </c>
      <c r="E335" s="120">
        <v>1</v>
      </c>
      <c r="F335" s="123">
        <v>2</v>
      </c>
      <c r="G335" s="120" t="s">
        <v>507</v>
      </c>
      <c r="H335" s="327" t="s">
        <v>508</v>
      </c>
      <c r="I335" s="103"/>
      <c r="J335" s="183"/>
      <c r="K335" s="183"/>
      <c r="L335" s="208"/>
      <c r="M335" s="3"/>
      <c r="N335" s="3"/>
      <c r="O335" s="3"/>
      <c r="P335" s="3"/>
      <c r="Q335" s="3"/>
    </row>
    <row r="336" spans="1:17" ht="27" customHeight="1">
      <c r="A336" s="92">
        <v>3</v>
      </c>
      <c r="B336" s="93">
        <v>3</v>
      </c>
      <c r="C336" s="93">
        <v>1</v>
      </c>
      <c r="D336" s="93">
        <v>5</v>
      </c>
      <c r="E336" s="93"/>
      <c r="F336" s="95"/>
      <c r="G336" s="94" t="s">
        <v>509</v>
      </c>
      <c r="H336" s="307" t="s">
        <v>510</v>
      </c>
      <c r="I336" s="146">
        <f aca="true" t="shared" si="108" ref="I336:I337">I337</f>
        <v>0</v>
      </c>
      <c r="J336" s="231">
        <f aca="true" t="shared" si="109" ref="J336:J337">J337</f>
        <v>0</v>
      </c>
      <c r="K336" s="98">
        <f aca="true" t="shared" si="110" ref="K336:K337">K337</f>
        <v>0</v>
      </c>
      <c r="L336" s="98">
        <f aca="true" t="shared" si="111" ref="L336:L337">L337</f>
        <v>0</v>
      </c>
      <c r="M336" s="3"/>
      <c r="N336" s="3"/>
      <c r="O336" s="3"/>
      <c r="P336" s="3"/>
      <c r="Q336" s="3"/>
    </row>
    <row r="337" spans="1:17" ht="27" customHeight="1">
      <c r="A337" s="87">
        <v>3</v>
      </c>
      <c r="B337" s="191">
        <v>3</v>
      </c>
      <c r="C337" s="191">
        <v>1</v>
      </c>
      <c r="D337" s="191">
        <v>5</v>
      </c>
      <c r="E337" s="191">
        <v>1</v>
      </c>
      <c r="F337" s="201"/>
      <c r="G337" s="94" t="s">
        <v>509</v>
      </c>
      <c r="H337" s="327" t="s">
        <v>511</v>
      </c>
      <c r="I337" s="98">
        <f t="shared" si="108"/>
        <v>0</v>
      </c>
      <c r="J337" s="234">
        <f t="shared" si="109"/>
        <v>0</v>
      </c>
      <c r="K337" s="146">
        <f t="shared" si="110"/>
        <v>0</v>
      </c>
      <c r="L337" s="146">
        <f t="shared" si="111"/>
        <v>0</v>
      </c>
      <c r="M337" s="3"/>
      <c r="N337" s="3"/>
      <c r="O337" s="3"/>
      <c r="P337" s="3"/>
      <c r="Q337" s="3"/>
    </row>
    <row r="338" spans="1:17" ht="25.5" customHeight="1">
      <c r="A338" s="92">
        <v>3</v>
      </c>
      <c r="B338" s="93">
        <v>3</v>
      </c>
      <c r="C338" s="93">
        <v>1</v>
      </c>
      <c r="D338" s="93">
        <v>5</v>
      </c>
      <c r="E338" s="93">
        <v>1</v>
      </c>
      <c r="F338" s="95">
        <v>1</v>
      </c>
      <c r="G338" s="94" t="s">
        <v>509</v>
      </c>
      <c r="H338" s="307" t="s">
        <v>512</v>
      </c>
      <c r="I338" s="103"/>
      <c r="J338" s="183"/>
      <c r="K338" s="183"/>
      <c r="L338" s="208"/>
      <c r="M338" s="3"/>
      <c r="N338" s="3"/>
      <c r="O338" s="3"/>
      <c r="P338" s="3"/>
      <c r="Q338" s="3"/>
    </row>
    <row r="339" spans="1:17" ht="18.75" customHeight="1">
      <c r="A339" s="92">
        <v>3</v>
      </c>
      <c r="B339" s="93">
        <v>3</v>
      </c>
      <c r="C339" s="93">
        <v>1</v>
      </c>
      <c r="D339" s="93">
        <v>6</v>
      </c>
      <c r="E339" s="93"/>
      <c r="F339" s="95"/>
      <c r="G339" s="94" t="s">
        <v>163</v>
      </c>
      <c r="H339" s="327" t="s">
        <v>513</v>
      </c>
      <c r="I339" s="98">
        <f aca="true" t="shared" si="112" ref="I339:I340">I340</f>
        <v>0</v>
      </c>
      <c r="J339" s="231">
        <f aca="true" t="shared" si="113" ref="J339:J340">J340</f>
        <v>0</v>
      </c>
      <c r="K339" s="98">
        <f aca="true" t="shared" si="114" ref="K339:K340">K340</f>
        <v>0</v>
      </c>
      <c r="L339" s="98">
        <f aca="true" t="shared" si="115" ref="L339:L340">L340</f>
        <v>0</v>
      </c>
      <c r="M339" s="3"/>
      <c r="N339" s="3"/>
      <c r="O339" s="3"/>
      <c r="P339" s="3"/>
      <c r="Q339" s="3"/>
    </row>
    <row r="340" spans="1:17" ht="19.5" customHeight="1">
      <c r="A340" s="92">
        <v>3</v>
      </c>
      <c r="B340" s="93">
        <v>3</v>
      </c>
      <c r="C340" s="93">
        <v>1</v>
      </c>
      <c r="D340" s="93">
        <v>6</v>
      </c>
      <c r="E340" s="93">
        <v>1</v>
      </c>
      <c r="F340" s="95"/>
      <c r="G340" s="94" t="s">
        <v>163</v>
      </c>
      <c r="H340" s="307" t="s">
        <v>514</v>
      </c>
      <c r="I340" s="97">
        <f t="shared" si="112"/>
        <v>0</v>
      </c>
      <c r="J340" s="231">
        <f t="shared" si="113"/>
        <v>0</v>
      </c>
      <c r="K340" s="98">
        <f t="shared" si="114"/>
        <v>0</v>
      </c>
      <c r="L340" s="98">
        <f t="shared" si="115"/>
        <v>0</v>
      </c>
      <c r="M340" s="3"/>
      <c r="N340" s="3"/>
      <c r="O340" s="3"/>
      <c r="P340" s="3"/>
      <c r="Q340" s="3"/>
    </row>
    <row r="341" spans="1:17" ht="24" customHeight="1">
      <c r="A341" s="92">
        <v>3</v>
      </c>
      <c r="B341" s="93">
        <v>3</v>
      </c>
      <c r="C341" s="93">
        <v>1</v>
      </c>
      <c r="D341" s="93">
        <v>6</v>
      </c>
      <c r="E341" s="93">
        <v>1</v>
      </c>
      <c r="F341" s="95">
        <v>1</v>
      </c>
      <c r="G341" s="94" t="s">
        <v>163</v>
      </c>
      <c r="H341" s="327" t="s">
        <v>515</v>
      </c>
      <c r="I341" s="183"/>
      <c r="J341" s="183"/>
      <c r="K341" s="183"/>
      <c r="L341" s="208"/>
      <c r="M341" s="3"/>
      <c r="N341" s="3"/>
      <c r="O341" s="3"/>
      <c r="P341" s="3"/>
      <c r="Q341" s="3"/>
    </row>
    <row r="342" spans="1:17" ht="25.5" customHeight="1">
      <c r="A342" s="92">
        <v>3</v>
      </c>
      <c r="B342" s="93">
        <v>3</v>
      </c>
      <c r="C342" s="93">
        <v>1</v>
      </c>
      <c r="D342" s="93">
        <v>7</v>
      </c>
      <c r="E342" s="93"/>
      <c r="F342" s="95"/>
      <c r="G342" s="94" t="s">
        <v>516</v>
      </c>
      <c r="H342" s="307" t="s">
        <v>517</v>
      </c>
      <c r="I342" s="97">
        <f>I343</f>
        <v>0</v>
      </c>
      <c r="J342" s="231">
        <f>J343</f>
        <v>0</v>
      </c>
      <c r="K342" s="98">
        <f>K343</f>
        <v>0</v>
      </c>
      <c r="L342" s="98">
        <f>L343</f>
        <v>0</v>
      </c>
      <c r="M342" s="3"/>
      <c r="N342" s="3"/>
      <c r="O342" s="3"/>
      <c r="P342" s="3"/>
      <c r="Q342" s="3"/>
    </row>
    <row r="343" spans="1:17" ht="25.5" customHeight="1">
      <c r="A343" s="92">
        <v>3</v>
      </c>
      <c r="B343" s="93">
        <v>3</v>
      </c>
      <c r="C343" s="93">
        <v>1</v>
      </c>
      <c r="D343" s="93">
        <v>7</v>
      </c>
      <c r="E343" s="93">
        <v>1</v>
      </c>
      <c r="F343" s="95"/>
      <c r="G343" s="94" t="s">
        <v>516</v>
      </c>
      <c r="H343" s="327" t="s">
        <v>518</v>
      </c>
      <c r="I343" s="97">
        <f>I344+I345</f>
        <v>0</v>
      </c>
      <c r="J343" s="97">
        <f>J344+J345</f>
        <v>0</v>
      </c>
      <c r="K343" s="97">
        <f>K344+K345</f>
        <v>0</v>
      </c>
      <c r="L343" s="97">
        <f>L344+L345</f>
        <v>0</v>
      </c>
      <c r="M343" s="3"/>
      <c r="N343" s="3"/>
      <c r="O343" s="3"/>
      <c r="P343" s="3"/>
      <c r="Q343" s="3"/>
    </row>
    <row r="344" spans="1:17" ht="29.25" customHeight="1">
      <c r="A344" s="92">
        <v>3</v>
      </c>
      <c r="B344" s="93">
        <v>3</v>
      </c>
      <c r="C344" s="93">
        <v>1</v>
      </c>
      <c r="D344" s="93">
        <v>7</v>
      </c>
      <c r="E344" s="93">
        <v>1</v>
      </c>
      <c r="F344" s="95">
        <v>1</v>
      </c>
      <c r="G344" s="169" t="s">
        <v>519</v>
      </c>
      <c r="H344" s="307" t="s">
        <v>520</v>
      </c>
      <c r="I344" s="183"/>
      <c r="J344" s="183"/>
      <c r="K344" s="183"/>
      <c r="L344" s="208"/>
      <c r="M344" s="3"/>
      <c r="N344" s="3"/>
      <c r="O344" s="3"/>
      <c r="P344" s="3"/>
      <c r="Q344" s="3"/>
    </row>
    <row r="345" spans="1:17" ht="27.75" customHeight="1">
      <c r="A345" s="92">
        <v>3</v>
      </c>
      <c r="B345" s="93">
        <v>3</v>
      </c>
      <c r="C345" s="93">
        <v>1</v>
      </c>
      <c r="D345" s="93">
        <v>7</v>
      </c>
      <c r="E345" s="93">
        <v>1</v>
      </c>
      <c r="F345" s="95">
        <v>2</v>
      </c>
      <c r="G345" s="169" t="s">
        <v>521</v>
      </c>
      <c r="H345" s="327" t="s">
        <v>522</v>
      </c>
      <c r="I345" s="103"/>
      <c r="J345" s="103"/>
      <c r="K345" s="103"/>
      <c r="L345" s="103"/>
      <c r="M345" s="3"/>
      <c r="N345" s="3"/>
      <c r="O345" s="3"/>
      <c r="P345" s="3"/>
      <c r="Q345" s="3"/>
    </row>
    <row r="346" spans="1:17" ht="38.25" customHeight="1">
      <c r="A346" s="92">
        <v>3</v>
      </c>
      <c r="B346" s="93">
        <v>3</v>
      </c>
      <c r="C346" s="93">
        <v>2</v>
      </c>
      <c r="D346" s="93"/>
      <c r="E346" s="93"/>
      <c r="F346" s="95"/>
      <c r="G346" s="177" t="s">
        <v>523</v>
      </c>
      <c r="H346" s="307" t="s">
        <v>524</v>
      </c>
      <c r="I346" s="97">
        <f>SUM(I347+I358+I362+I367+I371+I374+I377)</f>
        <v>0</v>
      </c>
      <c r="J346" s="231">
        <f>SUM(J347+J358+J362+J367+J371+J374+J377)</f>
        <v>0</v>
      </c>
      <c r="K346" s="98">
        <f>SUM(K347+K358+K362+K367+K371+K374+K377)</f>
        <v>0</v>
      </c>
      <c r="L346" s="98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92">
        <v>3</v>
      </c>
      <c r="B347" s="93">
        <v>3</v>
      </c>
      <c r="C347" s="93">
        <v>2</v>
      </c>
      <c r="D347" s="93">
        <v>1</v>
      </c>
      <c r="E347" s="93"/>
      <c r="F347" s="95"/>
      <c r="G347" s="94" t="s">
        <v>525</v>
      </c>
      <c r="H347" s="327" t="s">
        <v>526</v>
      </c>
      <c r="I347" s="97">
        <f>I348</f>
        <v>0</v>
      </c>
      <c r="J347" s="231">
        <f>J348</f>
        <v>0</v>
      </c>
      <c r="K347" s="98">
        <f>K348</f>
        <v>0</v>
      </c>
      <c r="L347" s="98">
        <f>L348</f>
        <v>0</v>
      </c>
      <c r="M347" s="3"/>
      <c r="N347" s="3"/>
      <c r="O347" s="3"/>
      <c r="P347" s="3"/>
      <c r="Q347" s="3"/>
    </row>
    <row r="348" spans="1:17" ht="25.5">
      <c r="A348" s="99">
        <v>3</v>
      </c>
      <c r="B348" s="92">
        <v>3</v>
      </c>
      <c r="C348" s="93">
        <v>2</v>
      </c>
      <c r="D348" s="94">
        <v>1</v>
      </c>
      <c r="E348" s="92">
        <v>1</v>
      </c>
      <c r="F348" s="95"/>
      <c r="G348" s="94" t="s">
        <v>525</v>
      </c>
      <c r="H348" s="307" t="s">
        <v>527</v>
      </c>
      <c r="I348" s="97">
        <f>SUM(I349:I351)</f>
        <v>0</v>
      </c>
      <c r="J348" s="231">
        <f>SUM(J349:J351)</f>
        <v>0</v>
      </c>
      <c r="K348" s="98">
        <f>SUM(K349:K351)</f>
        <v>0</v>
      </c>
      <c r="L348" s="98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99">
        <v>3</v>
      </c>
      <c r="B349" s="92">
        <v>3</v>
      </c>
      <c r="C349" s="93">
        <v>2</v>
      </c>
      <c r="D349" s="94">
        <v>1</v>
      </c>
      <c r="E349" s="92">
        <v>1</v>
      </c>
      <c r="F349" s="95">
        <v>1</v>
      </c>
      <c r="G349" s="94" t="s">
        <v>151</v>
      </c>
      <c r="H349" s="327" t="s">
        <v>528</v>
      </c>
      <c r="I349" s="103"/>
      <c r="J349" s="103"/>
      <c r="K349" s="103"/>
      <c r="L349" s="103"/>
      <c r="M349" s="3"/>
      <c r="N349" s="3"/>
      <c r="O349" s="3"/>
      <c r="P349" s="3"/>
      <c r="Q349" s="3"/>
    </row>
    <row r="350" spans="1:17" ht="26.25" customHeight="1">
      <c r="A350" s="320">
        <v>3</v>
      </c>
      <c r="B350" s="321">
        <v>3</v>
      </c>
      <c r="C350" s="322">
        <v>2</v>
      </c>
      <c r="D350" s="328">
        <v>1</v>
      </c>
      <c r="E350" s="321">
        <v>1</v>
      </c>
      <c r="F350" s="323">
        <v>2</v>
      </c>
      <c r="G350" s="328" t="s">
        <v>152</v>
      </c>
      <c r="H350" s="307" t="s">
        <v>529</v>
      </c>
      <c r="I350" s="103"/>
      <c r="J350" s="103"/>
      <c r="K350" s="103"/>
      <c r="L350" s="103"/>
      <c r="M350" s="3"/>
      <c r="N350" s="3"/>
      <c r="O350" s="3"/>
      <c r="P350" s="3"/>
      <c r="Q350" s="3"/>
    </row>
    <row r="351" spans="1:17" ht="21.75">
      <c r="A351" s="325">
        <v>3</v>
      </c>
      <c r="B351" s="325">
        <v>3</v>
      </c>
      <c r="C351" s="285">
        <v>2</v>
      </c>
      <c r="D351" s="317">
        <v>1</v>
      </c>
      <c r="E351" s="285">
        <v>1</v>
      </c>
      <c r="F351" s="287">
        <v>3</v>
      </c>
      <c r="G351" s="317" t="s">
        <v>169</v>
      </c>
      <c r="H351" s="327" t="s">
        <v>530</v>
      </c>
      <c r="I351" s="103"/>
      <c r="J351" s="103"/>
      <c r="K351" s="103"/>
      <c r="L351" s="103"/>
      <c r="M351" s="3"/>
      <c r="N351" s="3"/>
      <c r="O351" s="3"/>
      <c r="P351" s="3"/>
      <c r="Q351" s="3"/>
    </row>
    <row r="352" spans="1:17" ht="12.75">
      <c r="A352" s="184">
        <v>3</v>
      </c>
      <c r="B352" s="83">
        <v>3</v>
      </c>
      <c r="C352" s="157">
        <v>2</v>
      </c>
      <c r="D352" s="169">
        <v>1</v>
      </c>
      <c r="E352" s="83">
        <v>2</v>
      </c>
      <c r="F352" s="158"/>
      <c r="G352" s="299" t="s">
        <v>441</v>
      </c>
      <c r="H352" s="327">
        <v>301</v>
      </c>
      <c r="I352" s="140"/>
      <c r="J352" s="329"/>
      <c r="K352" s="140"/>
      <c r="L352" s="140"/>
      <c r="M352" s="3"/>
      <c r="N352" s="3"/>
      <c r="O352" s="3"/>
      <c r="P352" s="3"/>
      <c r="Q352" s="3"/>
    </row>
    <row r="353" spans="1:17" ht="12.75">
      <c r="A353" s="184">
        <v>3</v>
      </c>
      <c r="B353" s="83">
        <v>3</v>
      </c>
      <c r="C353" s="157">
        <v>2</v>
      </c>
      <c r="D353" s="169">
        <v>1</v>
      </c>
      <c r="E353" s="83">
        <v>2</v>
      </c>
      <c r="F353" s="158">
        <v>1</v>
      </c>
      <c r="G353" s="299" t="s">
        <v>392</v>
      </c>
      <c r="H353" s="327">
        <v>302</v>
      </c>
      <c r="I353" s="140"/>
      <c r="J353" s="329"/>
      <c r="K353" s="140"/>
      <c r="L353" s="140"/>
      <c r="M353" s="3"/>
      <c r="N353" s="3"/>
      <c r="O353" s="3"/>
      <c r="P353" s="3"/>
      <c r="Q353" s="3"/>
    </row>
    <row r="354" spans="1:17" ht="12.75">
      <c r="A354" s="184">
        <v>3</v>
      </c>
      <c r="B354" s="83">
        <v>3</v>
      </c>
      <c r="C354" s="157">
        <v>2</v>
      </c>
      <c r="D354" s="169">
        <v>1</v>
      </c>
      <c r="E354" s="83">
        <v>2</v>
      </c>
      <c r="F354" s="158">
        <v>2</v>
      </c>
      <c r="G354" s="299" t="s">
        <v>393</v>
      </c>
      <c r="H354" s="327">
        <v>303</v>
      </c>
      <c r="I354" s="140"/>
      <c r="J354" s="329"/>
      <c r="K354" s="140"/>
      <c r="L354" s="140"/>
      <c r="M354" s="3"/>
      <c r="N354" s="3"/>
      <c r="O354" s="3"/>
      <c r="P354" s="3"/>
      <c r="Q354" s="3"/>
    </row>
    <row r="355" spans="1:17" ht="12.75">
      <c r="A355" s="184">
        <v>3</v>
      </c>
      <c r="B355" s="83">
        <v>3</v>
      </c>
      <c r="C355" s="157">
        <v>2</v>
      </c>
      <c r="D355" s="169">
        <v>1</v>
      </c>
      <c r="E355" s="83">
        <v>3</v>
      </c>
      <c r="F355" s="158"/>
      <c r="G355" s="299" t="s">
        <v>394</v>
      </c>
      <c r="H355" s="327">
        <v>304</v>
      </c>
      <c r="I355" s="140"/>
      <c r="J355" s="329"/>
      <c r="K355" s="140"/>
      <c r="L355" s="140"/>
      <c r="M355" s="3"/>
      <c r="N355" s="3"/>
      <c r="O355" s="3"/>
      <c r="P355" s="3"/>
      <c r="Q355" s="3"/>
    </row>
    <row r="356" spans="1:17" ht="12.75">
      <c r="A356" s="184">
        <v>3</v>
      </c>
      <c r="B356" s="83">
        <v>3</v>
      </c>
      <c r="C356" s="157">
        <v>2</v>
      </c>
      <c r="D356" s="169">
        <v>1</v>
      </c>
      <c r="E356" s="83">
        <v>3</v>
      </c>
      <c r="F356" s="158">
        <v>1</v>
      </c>
      <c r="G356" s="299" t="s">
        <v>395</v>
      </c>
      <c r="H356" s="327">
        <v>305</v>
      </c>
      <c r="I356" s="140"/>
      <c r="J356" s="329"/>
      <c r="K356" s="140"/>
      <c r="L356" s="140"/>
      <c r="M356" s="3"/>
      <c r="N356" s="3"/>
      <c r="O356" s="3"/>
      <c r="P356" s="3"/>
      <c r="Q356" s="3"/>
    </row>
    <row r="357" spans="1:17" ht="12.75">
      <c r="A357" s="184">
        <v>3</v>
      </c>
      <c r="B357" s="83">
        <v>3</v>
      </c>
      <c r="C357" s="157">
        <v>2</v>
      </c>
      <c r="D357" s="169">
        <v>1</v>
      </c>
      <c r="E357" s="83">
        <v>3</v>
      </c>
      <c r="F357" s="158">
        <v>2</v>
      </c>
      <c r="G357" s="299" t="s">
        <v>442</v>
      </c>
      <c r="H357" s="327">
        <v>306</v>
      </c>
      <c r="I357" s="140"/>
      <c r="J357" s="329"/>
      <c r="K357" s="140"/>
      <c r="L357" s="140"/>
      <c r="M357" s="3"/>
      <c r="N357" s="3"/>
      <c r="O357" s="3"/>
      <c r="P357" s="3"/>
      <c r="Q357" s="3"/>
    </row>
    <row r="358" spans="1:17" ht="25.5">
      <c r="A358" s="109">
        <v>3</v>
      </c>
      <c r="B358" s="109">
        <v>3</v>
      </c>
      <c r="C358" s="152">
        <v>2</v>
      </c>
      <c r="D358" s="192">
        <v>2</v>
      </c>
      <c r="E358" s="152"/>
      <c r="F358" s="201"/>
      <c r="G358" s="192" t="s">
        <v>487</v>
      </c>
      <c r="H358" s="307" t="s">
        <v>531</v>
      </c>
      <c r="I358" s="115">
        <f>I359</f>
        <v>0</v>
      </c>
      <c r="J358" s="235">
        <f>J359</f>
        <v>0</v>
      </c>
      <c r="K358" s="117">
        <f>K359</f>
        <v>0</v>
      </c>
      <c r="L358" s="117">
        <f>L359</f>
        <v>0</v>
      </c>
      <c r="M358" s="3"/>
      <c r="N358" s="3"/>
      <c r="O358" s="3"/>
      <c r="P358" s="3"/>
      <c r="Q358" s="3"/>
    </row>
    <row r="359" spans="1:17" ht="25.5">
      <c r="A359" s="99">
        <v>3</v>
      </c>
      <c r="B359" s="99">
        <v>3</v>
      </c>
      <c r="C359" s="92">
        <v>2</v>
      </c>
      <c r="D359" s="94">
        <v>2</v>
      </c>
      <c r="E359" s="92">
        <v>1</v>
      </c>
      <c r="F359" s="95"/>
      <c r="G359" s="192" t="s">
        <v>487</v>
      </c>
      <c r="H359" s="327" t="s">
        <v>532</v>
      </c>
      <c r="I359" s="97">
        <f>SUM(I360:I361)</f>
        <v>0</v>
      </c>
      <c r="J359" s="147">
        <f>SUM(J360:J361)</f>
        <v>0</v>
      </c>
      <c r="K359" s="98">
        <f>SUM(K360:K361)</f>
        <v>0</v>
      </c>
      <c r="L359" s="98">
        <f>SUM(L360:L361)</f>
        <v>0</v>
      </c>
      <c r="M359" s="3"/>
      <c r="N359" s="3"/>
      <c r="O359" s="3"/>
      <c r="P359" s="3"/>
      <c r="Q359" s="3"/>
    </row>
    <row r="360" spans="1:17" ht="25.5">
      <c r="A360" s="99">
        <v>3</v>
      </c>
      <c r="B360" s="99">
        <v>3</v>
      </c>
      <c r="C360" s="92">
        <v>2</v>
      </c>
      <c r="D360" s="94">
        <v>2</v>
      </c>
      <c r="E360" s="99">
        <v>1</v>
      </c>
      <c r="F360" s="172">
        <v>1</v>
      </c>
      <c r="G360" s="94" t="s">
        <v>533</v>
      </c>
      <c r="H360" s="307" t="s">
        <v>534</v>
      </c>
      <c r="I360" s="103"/>
      <c r="J360" s="103"/>
      <c r="K360" s="103"/>
      <c r="L360" s="103"/>
      <c r="M360" s="3"/>
      <c r="N360" s="3"/>
      <c r="O360" s="3"/>
      <c r="P360" s="3"/>
      <c r="Q360" s="3"/>
    </row>
    <row r="361" spans="1:17" ht="22.5">
      <c r="A361" s="109">
        <v>3</v>
      </c>
      <c r="B361" s="109">
        <v>3</v>
      </c>
      <c r="C361" s="110">
        <v>2</v>
      </c>
      <c r="D361" s="111">
        <v>2</v>
      </c>
      <c r="E361" s="112">
        <v>1</v>
      </c>
      <c r="F361" s="193">
        <v>2</v>
      </c>
      <c r="G361" s="112" t="s">
        <v>535</v>
      </c>
      <c r="H361" s="327" t="s">
        <v>536</v>
      </c>
      <c r="I361" s="103"/>
      <c r="J361" s="103"/>
      <c r="K361" s="103"/>
      <c r="L361" s="103"/>
      <c r="M361" s="3"/>
      <c r="N361" s="3"/>
      <c r="O361" s="3"/>
      <c r="P361" s="3"/>
      <c r="Q361" s="3"/>
    </row>
    <row r="362" spans="1:17" ht="23.25" customHeight="1">
      <c r="A362" s="99">
        <v>3</v>
      </c>
      <c r="B362" s="99">
        <v>3</v>
      </c>
      <c r="C362" s="92">
        <v>2</v>
      </c>
      <c r="D362" s="93">
        <v>3</v>
      </c>
      <c r="E362" s="94"/>
      <c r="F362" s="172"/>
      <c r="G362" s="94" t="s">
        <v>537</v>
      </c>
      <c r="H362" s="307" t="s">
        <v>538</v>
      </c>
      <c r="I362" s="97">
        <f>I364</f>
        <v>0</v>
      </c>
      <c r="J362" s="147">
        <f>J364</f>
        <v>0</v>
      </c>
      <c r="K362" s="147">
        <f>K364</f>
        <v>0</v>
      </c>
      <c r="L362" s="98">
        <f>L364</f>
        <v>0</v>
      </c>
      <c r="M362" s="3"/>
      <c r="N362" s="3"/>
      <c r="O362" s="3"/>
      <c r="P362" s="3"/>
      <c r="Q362" s="3"/>
    </row>
    <row r="363" spans="1:17" ht="15" customHeight="1">
      <c r="A363" s="165">
        <v>1</v>
      </c>
      <c r="B363" s="165"/>
      <c r="C363" s="165"/>
      <c r="D363" s="165"/>
      <c r="E363" s="165"/>
      <c r="F363" s="165"/>
      <c r="G363" s="164">
        <v>2</v>
      </c>
      <c r="H363" s="222">
        <v>3</v>
      </c>
      <c r="I363" s="163">
        <v>4</v>
      </c>
      <c r="J363" s="233">
        <v>5</v>
      </c>
      <c r="K363" s="165">
        <v>6</v>
      </c>
      <c r="L363" s="165">
        <v>7</v>
      </c>
      <c r="M363" s="3"/>
      <c r="N363" s="3"/>
      <c r="O363" s="3"/>
      <c r="P363" s="3"/>
      <c r="Q363" s="3"/>
    </row>
    <row r="364" spans="1:17" ht="21" customHeight="1">
      <c r="A364" s="99">
        <v>3</v>
      </c>
      <c r="B364" s="99">
        <v>3</v>
      </c>
      <c r="C364" s="92">
        <v>2</v>
      </c>
      <c r="D364" s="93">
        <v>3</v>
      </c>
      <c r="E364" s="94">
        <v>1</v>
      </c>
      <c r="F364" s="172"/>
      <c r="G364" s="94" t="s">
        <v>537</v>
      </c>
      <c r="H364" s="327" t="s">
        <v>539</v>
      </c>
      <c r="I364" s="97">
        <f>I365+I366</f>
        <v>0</v>
      </c>
      <c r="J364" s="97">
        <f>J365+J366</f>
        <v>0</v>
      </c>
      <c r="K364" s="97">
        <f>K365+K366</f>
        <v>0</v>
      </c>
      <c r="L364" s="97">
        <f>L365+L366</f>
        <v>0</v>
      </c>
      <c r="M364" s="3"/>
      <c r="N364" s="3"/>
      <c r="O364" s="3"/>
      <c r="P364" s="3"/>
      <c r="Q364" s="3"/>
    </row>
    <row r="365" spans="1:17" ht="28.5" customHeight="1">
      <c r="A365" s="99">
        <v>3</v>
      </c>
      <c r="B365" s="99">
        <v>3</v>
      </c>
      <c r="C365" s="92">
        <v>2</v>
      </c>
      <c r="D365" s="93">
        <v>3</v>
      </c>
      <c r="E365" s="94">
        <v>1</v>
      </c>
      <c r="F365" s="172">
        <v>1</v>
      </c>
      <c r="G365" s="94" t="s">
        <v>540</v>
      </c>
      <c r="H365" s="307" t="s">
        <v>541</v>
      </c>
      <c r="I365" s="183"/>
      <c r="J365" s="183"/>
      <c r="K365" s="183"/>
      <c r="L365" s="208"/>
      <c r="M365" s="3"/>
      <c r="N365" s="3"/>
      <c r="O365" s="3"/>
      <c r="P365" s="3"/>
      <c r="Q365" s="3"/>
    </row>
    <row r="366" spans="1:17" ht="27.75" customHeight="1">
      <c r="A366" s="99">
        <v>3</v>
      </c>
      <c r="B366" s="99">
        <v>3</v>
      </c>
      <c r="C366" s="92">
        <v>2</v>
      </c>
      <c r="D366" s="93">
        <v>3</v>
      </c>
      <c r="E366" s="94">
        <v>1</v>
      </c>
      <c r="F366" s="172">
        <v>2</v>
      </c>
      <c r="G366" s="94" t="s">
        <v>500</v>
      </c>
      <c r="H366" s="327" t="s">
        <v>542</v>
      </c>
      <c r="I366" s="103"/>
      <c r="J366" s="103"/>
      <c r="K366" s="103"/>
      <c r="L366" s="103"/>
      <c r="M366" s="3"/>
      <c r="N366" s="3"/>
      <c r="O366" s="3"/>
      <c r="P366" s="3"/>
      <c r="Q366" s="3"/>
    </row>
    <row r="367" spans="1:17" ht="21.75">
      <c r="A367" s="99">
        <v>3</v>
      </c>
      <c r="B367" s="99">
        <v>3</v>
      </c>
      <c r="C367" s="92">
        <v>2</v>
      </c>
      <c r="D367" s="93">
        <v>4</v>
      </c>
      <c r="E367" s="93"/>
      <c r="F367" s="95"/>
      <c r="G367" s="93" t="s">
        <v>502</v>
      </c>
      <c r="H367" s="277" t="s">
        <v>543</v>
      </c>
      <c r="I367" s="97">
        <f>I368</f>
        <v>0</v>
      </c>
      <c r="J367" s="147">
        <f>J368</f>
        <v>0</v>
      </c>
      <c r="K367" s="147">
        <f>K368</f>
        <v>0</v>
      </c>
      <c r="L367" s="98">
        <f>L368</f>
        <v>0</v>
      </c>
      <c r="M367" s="3"/>
      <c r="N367" s="3"/>
      <c r="O367" s="3"/>
      <c r="P367" s="3"/>
      <c r="Q367" s="3"/>
    </row>
    <row r="368" spans="1:17" ht="22.5">
      <c r="A368" s="187">
        <v>3</v>
      </c>
      <c r="B368" s="187">
        <v>3</v>
      </c>
      <c r="C368" s="87">
        <v>2</v>
      </c>
      <c r="D368" s="85">
        <v>4</v>
      </c>
      <c r="E368" s="85">
        <v>1</v>
      </c>
      <c r="F368" s="88"/>
      <c r="G368" s="93" t="s">
        <v>502</v>
      </c>
      <c r="H368" s="330" t="s">
        <v>544</v>
      </c>
      <c r="I368" s="144">
        <f>SUM(I369:I370)</f>
        <v>0</v>
      </c>
      <c r="J368" s="145">
        <f>SUM(J369:J370)</f>
        <v>0</v>
      </c>
      <c r="K368" s="145">
        <f>SUM(K369:K370)</f>
        <v>0</v>
      </c>
      <c r="L368" s="146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99">
        <v>3</v>
      </c>
      <c r="B369" s="99">
        <v>3</v>
      </c>
      <c r="C369" s="92">
        <v>2</v>
      </c>
      <c r="D369" s="93">
        <v>4</v>
      </c>
      <c r="E369" s="93">
        <v>1</v>
      </c>
      <c r="F369" s="95">
        <v>1</v>
      </c>
      <c r="G369" s="93" t="s">
        <v>545</v>
      </c>
      <c r="H369" s="277" t="s">
        <v>546</v>
      </c>
      <c r="I369" s="103"/>
      <c r="J369" s="103"/>
      <c r="K369" s="103"/>
      <c r="L369" s="103"/>
      <c r="M369" s="3"/>
      <c r="N369" s="3"/>
      <c r="O369" s="3"/>
      <c r="P369" s="3"/>
      <c r="Q369" s="3"/>
    </row>
    <row r="370" spans="1:17" ht="22.5">
      <c r="A370" s="99">
        <v>3</v>
      </c>
      <c r="B370" s="99">
        <v>3</v>
      </c>
      <c r="C370" s="92">
        <v>2</v>
      </c>
      <c r="D370" s="93">
        <v>4</v>
      </c>
      <c r="E370" s="93">
        <v>1</v>
      </c>
      <c r="F370" s="95">
        <v>2</v>
      </c>
      <c r="G370" s="93" t="s">
        <v>547</v>
      </c>
      <c r="H370" s="330" t="s">
        <v>548</v>
      </c>
      <c r="I370" s="103"/>
      <c r="J370" s="103"/>
      <c r="K370" s="103"/>
      <c r="L370" s="103"/>
      <c r="M370" s="3"/>
      <c r="N370" s="3"/>
      <c r="O370" s="3"/>
      <c r="P370" s="3"/>
      <c r="Q370" s="3"/>
    </row>
    <row r="371" spans="1:17" ht="25.5">
      <c r="A371" s="99">
        <v>3</v>
      </c>
      <c r="B371" s="99">
        <v>3</v>
      </c>
      <c r="C371" s="92">
        <v>2</v>
      </c>
      <c r="D371" s="93">
        <v>5</v>
      </c>
      <c r="E371" s="93"/>
      <c r="F371" s="95"/>
      <c r="G371" s="93" t="s">
        <v>549</v>
      </c>
      <c r="H371" s="277" t="s">
        <v>550</v>
      </c>
      <c r="I371" s="97">
        <f aca="true" t="shared" si="116" ref="I371:I372">I372</f>
        <v>0</v>
      </c>
      <c r="J371" s="147">
        <f aca="true" t="shared" si="117" ref="J371:J372">J372</f>
        <v>0</v>
      </c>
      <c r="K371" s="147">
        <f aca="true" t="shared" si="118" ref="K371:K372">K372</f>
        <v>0</v>
      </c>
      <c r="L371" s="98">
        <f aca="true" t="shared" si="119" ref="L371:L372">L372</f>
        <v>0</v>
      </c>
      <c r="M371" s="3"/>
      <c r="N371" s="3"/>
      <c r="O371" s="3"/>
      <c r="P371" s="3"/>
      <c r="Q371" s="3"/>
    </row>
    <row r="372" spans="1:17" ht="25.5">
      <c r="A372" s="187">
        <v>3</v>
      </c>
      <c r="B372" s="187">
        <v>3</v>
      </c>
      <c r="C372" s="87">
        <v>2</v>
      </c>
      <c r="D372" s="85">
        <v>5</v>
      </c>
      <c r="E372" s="85">
        <v>1</v>
      </c>
      <c r="F372" s="88"/>
      <c r="G372" s="93" t="s">
        <v>549</v>
      </c>
      <c r="H372" s="330" t="s">
        <v>551</v>
      </c>
      <c r="I372" s="144">
        <f t="shared" si="116"/>
        <v>0</v>
      </c>
      <c r="J372" s="145">
        <f t="shared" si="117"/>
        <v>0</v>
      </c>
      <c r="K372" s="145">
        <f t="shared" si="118"/>
        <v>0</v>
      </c>
      <c r="L372" s="146">
        <f t="shared" si="119"/>
        <v>0</v>
      </c>
      <c r="M372" s="3"/>
      <c r="N372" s="3"/>
      <c r="O372" s="3"/>
      <c r="P372" s="3"/>
      <c r="Q372" s="3"/>
    </row>
    <row r="373" spans="1:17" ht="25.5">
      <c r="A373" s="99">
        <v>3</v>
      </c>
      <c r="B373" s="99">
        <v>3</v>
      </c>
      <c r="C373" s="92">
        <v>2</v>
      </c>
      <c r="D373" s="93">
        <v>5</v>
      </c>
      <c r="E373" s="93">
        <v>1</v>
      </c>
      <c r="F373" s="95">
        <v>1</v>
      </c>
      <c r="G373" s="93" t="s">
        <v>549</v>
      </c>
      <c r="H373" s="277" t="s">
        <v>552</v>
      </c>
      <c r="I373" s="183"/>
      <c r="J373" s="183"/>
      <c r="K373" s="183"/>
      <c r="L373" s="208"/>
      <c r="M373" s="3"/>
      <c r="N373" s="3"/>
      <c r="O373" s="3"/>
      <c r="P373" s="3"/>
      <c r="Q373" s="3"/>
    </row>
    <row r="374" spans="1:17" ht="25.5" customHeight="1">
      <c r="A374" s="99">
        <v>3</v>
      </c>
      <c r="B374" s="99">
        <v>3</v>
      </c>
      <c r="C374" s="92">
        <v>2</v>
      </c>
      <c r="D374" s="93">
        <v>6</v>
      </c>
      <c r="E374" s="93"/>
      <c r="F374" s="95"/>
      <c r="G374" s="93" t="s">
        <v>163</v>
      </c>
      <c r="H374" s="330" t="s">
        <v>553</v>
      </c>
      <c r="I374" s="97">
        <f aca="true" t="shared" si="120" ref="I374:I375">I375</f>
        <v>0</v>
      </c>
      <c r="J374" s="147">
        <f aca="true" t="shared" si="121" ref="J374:J375">J375</f>
        <v>0</v>
      </c>
      <c r="K374" s="147">
        <f aca="true" t="shared" si="122" ref="K374:K375">K375</f>
        <v>0</v>
      </c>
      <c r="L374" s="98">
        <f aca="true" t="shared" si="123" ref="L374:L375">L375</f>
        <v>0</v>
      </c>
      <c r="M374" s="3"/>
      <c r="N374" s="3"/>
      <c r="O374" s="3"/>
      <c r="P374" s="3"/>
      <c r="Q374" s="3"/>
    </row>
    <row r="375" spans="1:17" ht="22.5" customHeight="1">
      <c r="A375" s="99">
        <v>3</v>
      </c>
      <c r="B375" s="99">
        <v>3</v>
      </c>
      <c r="C375" s="92">
        <v>2</v>
      </c>
      <c r="D375" s="93">
        <v>6</v>
      </c>
      <c r="E375" s="93">
        <v>1</v>
      </c>
      <c r="F375" s="95"/>
      <c r="G375" s="93" t="s">
        <v>163</v>
      </c>
      <c r="H375" s="277" t="s">
        <v>554</v>
      </c>
      <c r="I375" s="97">
        <f t="shared" si="120"/>
        <v>0</v>
      </c>
      <c r="J375" s="147">
        <f t="shared" si="121"/>
        <v>0</v>
      </c>
      <c r="K375" s="147">
        <f t="shared" si="122"/>
        <v>0</v>
      </c>
      <c r="L375" s="98">
        <f t="shared" si="123"/>
        <v>0</v>
      </c>
      <c r="M375" s="3"/>
      <c r="N375" s="3"/>
      <c r="O375" s="3"/>
      <c r="P375" s="3"/>
      <c r="Q375" s="3"/>
    </row>
    <row r="376" spans="1:17" ht="23.25" customHeight="1">
      <c r="A376" s="109">
        <v>3</v>
      </c>
      <c r="B376" s="109">
        <v>3</v>
      </c>
      <c r="C376" s="110">
        <v>2</v>
      </c>
      <c r="D376" s="111">
        <v>6</v>
      </c>
      <c r="E376" s="111">
        <v>1</v>
      </c>
      <c r="F376" s="113">
        <v>1</v>
      </c>
      <c r="G376" s="111" t="s">
        <v>163</v>
      </c>
      <c r="H376" s="330" t="s">
        <v>555</v>
      </c>
      <c r="I376" s="183"/>
      <c r="J376" s="183"/>
      <c r="K376" s="183"/>
      <c r="L376" s="208"/>
      <c r="M376" s="3"/>
      <c r="N376" s="3"/>
      <c r="O376" s="3"/>
      <c r="P376" s="3"/>
      <c r="Q376" s="3"/>
    </row>
    <row r="377" spans="1:17" ht="24.75" customHeight="1">
      <c r="A377" s="99">
        <v>3</v>
      </c>
      <c r="B377" s="99">
        <v>3</v>
      </c>
      <c r="C377" s="92">
        <v>2</v>
      </c>
      <c r="D377" s="93">
        <v>7</v>
      </c>
      <c r="E377" s="93"/>
      <c r="F377" s="95"/>
      <c r="G377" s="93" t="s">
        <v>556</v>
      </c>
      <c r="H377" s="277" t="s">
        <v>557</v>
      </c>
      <c r="I377" s="97">
        <f aca="true" t="shared" si="124" ref="I377:I378">I378</f>
        <v>0</v>
      </c>
      <c r="J377" s="147">
        <f aca="true" t="shared" si="125" ref="J377:J378">J378</f>
        <v>0</v>
      </c>
      <c r="K377" s="147">
        <f aca="true" t="shared" si="126" ref="K377:K378">K378</f>
        <v>0</v>
      </c>
      <c r="L377" s="98">
        <f aca="true" t="shared" si="127" ref="L377:L378">L378</f>
        <v>0</v>
      </c>
      <c r="M377" s="3"/>
      <c r="N377" s="3"/>
      <c r="O377" s="3"/>
      <c r="P377" s="3"/>
      <c r="Q377" s="3"/>
    </row>
    <row r="378" spans="1:17" ht="23.25" customHeight="1">
      <c r="A378" s="109">
        <v>3</v>
      </c>
      <c r="B378" s="109">
        <v>3</v>
      </c>
      <c r="C378" s="110">
        <v>2</v>
      </c>
      <c r="D378" s="111">
        <v>7</v>
      </c>
      <c r="E378" s="111">
        <v>1</v>
      </c>
      <c r="F378" s="113"/>
      <c r="G378" s="93" t="s">
        <v>556</v>
      </c>
      <c r="H378" s="330" t="s">
        <v>558</v>
      </c>
      <c r="I378" s="98">
        <f t="shared" si="124"/>
        <v>0</v>
      </c>
      <c r="J378" s="147">
        <f t="shared" si="125"/>
        <v>0</v>
      </c>
      <c r="K378" s="147">
        <f t="shared" si="126"/>
        <v>0</v>
      </c>
      <c r="L378" s="98">
        <f t="shared" si="127"/>
        <v>0</v>
      </c>
      <c r="M378" s="3"/>
      <c r="N378" s="3"/>
      <c r="O378" s="3"/>
      <c r="P378" s="3"/>
      <c r="Q378" s="3"/>
    </row>
    <row r="379" spans="1:17" ht="28.5" customHeight="1">
      <c r="A379" s="118">
        <v>3</v>
      </c>
      <c r="B379" s="118">
        <v>3</v>
      </c>
      <c r="C379" s="119">
        <v>2</v>
      </c>
      <c r="D379" s="120">
        <v>7</v>
      </c>
      <c r="E379" s="120">
        <v>1</v>
      </c>
      <c r="F379" s="123">
        <v>1</v>
      </c>
      <c r="G379" s="120" t="s">
        <v>559</v>
      </c>
      <c r="H379" s="277" t="s">
        <v>560</v>
      </c>
      <c r="I379" s="183"/>
      <c r="J379" s="183"/>
      <c r="K379" s="183"/>
      <c r="L379" s="208"/>
      <c r="M379" s="3"/>
      <c r="N379" s="3"/>
      <c r="O379" s="3"/>
      <c r="P379" s="3"/>
      <c r="Q379" s="3"/>
    </row>
    <row r="380" spans="1:17" ht="30" customHeight="1">
      <c r="A380" s="283">
        <v>3</v>
      </c>
      <c r="B380" s="283">
        <v>3</v>
      </c>
      <c r="C380" s="74">
        <v>2</v>
      </c>
      <c r="D380" s="75">
        <v>7</v>
      </c>
      <c r="E380" s="75">
        <v>1</v>
      </c>
      <c r="F380" s="77">
        <v>2</v>
      </c>
      <c r="G380" s="75" t="s">
        <v>561</v>
      </c>
      <c r="H380" s="330">
        <v>328</v>
      </c>
      <c r="I380" s="183"/>
      <c r="J380" s="331"/>
      <c r="K380" s="331"/>
      <c r="L380" s="208"/>
      <c r="M380" s="3"/>
      <c r="N380" s="3"/>
      <c r="O380" s="3"/>
      <c r="P380" s="3"/>
      <c r="Q380" s="3"/>
    </row>
    <row r="381" spans="1:17" ht="18.75" customHeight="1">
      <c r="A381" s="236"/>
      <c r="B381" s="236"/>
      <c r="C381" s="237"/>
      <c r="D381" s="238"/>
      <c r="E381" s="239"/>
      <c r="F381" s="240"/>
      <c r="G381" s="241" t="s">
        <v>173</v>
      </c>
      <c r="H381" s="330" t="s">
        <v>562</v>
      </c>
      <c r="I381" s="242">
        <f>SUM(I30+I182)</f>
        <v>0</v>
      </c>
      <c r="J381" s="243">
        <f>SUM(J30+J182)</f>
        <v>0</v>
      </c>
      <c r="K381" s="243">
        <f>SUM(K30+K182)</f>
        <v>0</v>
      </c>
      <c r="L381" s="244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245"/>
      <c r="B384" s="246"/>
      <c r="C384" s="246"/>
      <c r="D384" s="247"/>
      <c r="E384" s="247"/>
      <c r="F384" s="247"/>
      <c r="G384" s="248"/>
      <c r="H384" s="249"/>
      <c r="I384" s="3"/>
      <c r="J384" s="3"/>
      <c r="K384" s="250"/>
      <c r="L384" s="250"/>
      <c r="M384" s="3"/>
      <c r="N384" s="3"/>
      <c r="O384" s="3"/>
      <c r="P384" s="3"/>
      <c r="Q384" s="3"/>
    </row>
    <row r="385" spans="1:17" ht="18.75">
      <c r="A385" s="251"/>
      <c r="B385" s="252"/>
      <c r="C385" s="252"/>
      <c r="D385" s="253" t="s">
        <v>174</v>
      </c>
      <c r="E385" s="254"/>
      <c r="F385" s="254"/>
      <c r="G385" s="254"/>
      <c r="H385" s="254"/>
      <c r="I385" s="255" t="s">
        <v>175</v>
      </c>
      <c r="J385" s="3"/>
      <c r="K385" s="256" t="s">
        <v>176</v>
      </c>
      <c r="L385" s="256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4"/>
      <c r="G386" s="3"/>
      <c r="H386" s="3"/>
      <c r="I386" s="257"/>
      <c r="J386" s="3"/>
      <c r="K386" s="257"/>
      <c r="L386" s="257"/>
      <c r="M386" s="3"/>
      <c r="N386" s="3"/>
      <c r="O386" s="3"/>
      <c r="P386" s="3"/>
      <c r="Q386" s="3"/>
    </row>
    <row r="387" spans="2:17" ht="15.75">
      <c r="B387" s="3"/>
      <c r="C387" s="3"/>
      <c r="D387" s="250"/>
      <c r="E387" s="250"/>
      <c r="F387" s="258"/>
      <c r="G387" s="250"/>
      <c r="H387" s="3"/>
      <c r="I387" s="257"/>
      <c r="J387" s="3"/>
      <c r="K387" s="259"/>
      <c r="L387" s="259"/>
      <c r="M387" s="3"/>
      <c r="N387" s="3"/>
      <c r="O387" s="3"/>
      <c r="P387" s="3"/>
      <c r="Q387" s="3"/>
    </row>
    <row r="388" spans="1:17" ht="18.75">
      <c r="A388" s="260"/>
      <c r="B388" s="26"/>
      <c r="C388" s="26"/>
      <c r="D388" s="261" t="s">
        <v>177</v>
      </c>
      <c r="E388" s="261"/>
      <c r="F388" s="261"/>
      <c r="G388" s="261"/>
      <c r="H388" s="262"/>
      <c r="I388" s="255" t="s">
        <v>175</v>
      </c>
      <c r="J388" s="26"/>
      <c r="K388" s="256" t="s">
        <v>176</v>
      </c>
      <c r="L388" s="256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2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 selectLockedCells="1" selectUnlockedCells="1"/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90:F90"/>
    <mergeCell ref="A135:F135"/>
    <mergeCell ref="A179:F179"/>
    <mergeCell ref="A217:F217"/>
    <mergeCell ref="A264:F264"/>
    <mergeCell ref="A310:F310"/>
    <mergeCell ref="A363:F363"/>
    <mergeCell ref="K385:L385"/>
    <mergeCell ref="D388:G388"/>
    <mergeCell ref="K388:L38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2"/>
  <sheetViews>
    <sheetView showZeros="0" tabSelected="1" zoomScaleSheetLayoutView="120" workbookViewId="0" topLeftCell="A4">
      <selection activeCell="L15" sqref="L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63" t="s">
        <v>181</v>
      </c>
      <c r="K1" s="263"/>
      <c r="L1" s="263"/>
      <c r="M1" s="19"/>
      <c r="N1" s="38"/>
      <c r="O1" s="38"/>
      <c r="P1" s="3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63" t="s">
        <v>182</v>
      </c>
      <c r="K2" s="263"/>
      <c r="L2" s="263"/>
      <c r="M2" s="19"/>
      <c r="N2" s="38"/>
      <c r="O2" s="38"/>
      <c r="P2" s="3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63" t="s">
        <v>183</v>
      </c>
      <c r="K3" s="263"/>
      <c r="L3" s="263"/>
      <c r="M3" s="19"/>
      <c r="N3" s="38"/>
      <c r="O3" s="38"/>
      <c r="P3" s="3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63" t="s">
        <v>184</v>
      </c>
      <c r="K4" s="263"/>
      <c r="L4" s="263"/>
      <c r="M4" s="19"/>
      <c r="N4" s="14"/>
      <c r="O4" s="15"/>
      <c r="P4" s="3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63" t="s">
        <v>563</v>
      </c>
      <c r="K5" s="263"/>
      <c r="L5" s="263"/>
      <c r="M5" s="19"/>
      <c r="N5" s="38"/>
      <c r="O5" s="38"/>
      <c r="P5" s="38"/>
      <c r="Q5" s="3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" customHeight="1">
      <c r="A6" s="3"/>
      <c r="B6" s="3"/>
      <c r="C6" s="3"/>
      <c r="D6" s="3"/>
      <c r="E6" s="3"/>
      <c r="F6" s="4"/>
      <c r="G6" s="263" t="s">
        <v>564</v>
      </c>
      <c r="H6" s="263"/>
      <c r="I6" s="263"/>
      <c r="J6" s="332"/>
      <c r="K6" s="332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565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333" t="s">
        <v>566</v>
      </c>
      <c r="H10" s="333"/>
      <c r="I10" s="333"/>
      <c r="J10" s="333"/>
      <c r="K10" s="333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" t="s">
        <v>567</v>
      </c>
      <c r="H15" s="4"/>
      <c r="I15" s="4"/>
      <c r="J15" s="4"/>
      <c r="K15" s="4"/>
      <c r="M15" s="3"/>
      <c r="N15" s="3"/>
      <c r="O15" s="3"/>
      <c r="P15" s="3"/>
    </row>
    <row r="16" spans="7:1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</row>
    <row r="17" spans="1:16" ht="12.75">
      <c r="A17" s="26"/>
      <c r="B17" s="11"/>
      <c r="C17" s="11"/>
      <c r="D17" s="11"/>
      <c r="E17" s="334" t="s">
        <v>568</v>
      </c>
      <c r="F17" s="334"/>
      <c r="G17" s="334"/>
      <c r="H17" s="334"/>
      <c r="I17" s="334"/>
      <c r="J17" s="334"/>
      <c r="K17" s="334"/>
      <c r="L17" s="11"/>
      <c r="M17" s="3"/>
      <c r="N17" s="3"/>
      <c r="O17" s="3"/>
      <c r="P17" s="3"/>
    </row>
    <row r="18" spans="1:16" ht="12" customHeight="1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2"/>
      <c r="K19" s="33"/>
      <c r="L19" s="34" t="s">
        <v>11</v>
      </c>
      <c r="M19" s="31"/>
      <c r="N19" s="3"/>
      <c r="O19" s="3"/>
      <c r="P19" s="3"/>
    </row>
    <row r="20" spans="1:16" ht="11.25" customHeight="1">
      <c r="A20" s="3"/>
      <c r="B20" s="3" t="s">
        <v>569</v>
      </c>
      <c r="C20" s="3"/>
      <c r="D20" s="3"/>
      <c r="E20" s="3"/>
      <c r="F20" s="3"/>
      <c r="G20" s="3"/>
      <c r="H20" s="3"/>
      <c r="I20" s="3"/>
      <c r="J20" s="35" t="s">
        <v>570</v>
      </c>
      <c r="K20" s="36"/>
      <c r="L20" s="37"/>
      <c r="M20" s="31"/>
      <c r="N20" s="3"/>
      <c r="O20" s="3"/>
      <c r="P20" s="3"/>
    </row>
    <row r="21" spans="1:16" ht="12" customHeight="1">
      <c r="A21" s="3"/>
      <c r="B21" s="3"/>
      <c r="C21" s="3"/>
      <c r="D21" s="3"/>
      <c r="E21" s="38"/>
      <c r="F21" s="24"/>
      <c r="H21" s="3"/>
      <c r="I21" s="39"/>
      <c r="J21" s="39"/>
      <c r="K21" s="40" t="s">
        <v>13</v>
      </c>
      <c r="L21" s="41"/>
      <c r="M21" s="31"/>
      <c r="N21" s="3"/>
      <c r="O21" s="3"/>
      <c r="P21" s="3"/>
    </row>
    <row r="22" spans="1:16" ht="12.75" customHeight="1">
      <c r="A22" s="3"/>
      <c r="B22" s="3"/>
      <c r="C22" s="26"/>
      <c r="D22" s="26"/>
      <c r="E22" s="26"/>
      <c r="F22" s="26"/>
      <c r="G22" s="26"/>
      <c r="H22" s="26"/>
      <c r="I22" s="26"/>
      <c r="J22" s="27"/>
      <c r="K22" s="40" t="s">
        <v>14</v>
      </c>
      <c r="L22" s="43"/>
      <c r="M22" s="31"/>
      <c r="N22" s="3"/>
      <c r="O22" s="3"/>
      <c r="P22" s="3"/>
    </row>
    <row r="23" spans="1:16" ht="12" customHeight="1">
      <c r="A23" s="3"/>
      <c r="B23" s="3"/>
      <c r="C23" s="26"/>
      <c r="D23" s="27"/>
      <c r="E23" s="27"/>
      <c r="F23" s="27"/>
      <c r="G23" s="44"/>
      <c r="H23" s="45"/>
      <c r="I23" s="27"/>
      <c r="J23" s="46" t="s">
        <v>16</v>
      </c>
      <c r="K23" s="47"/>
      <c r="L23" s="335" t="s">
        <v>571</v>
      </c>
      <c r="M23" s="31"/>
      <c r="N23" s="3"/>
      <c r="O23" s="3"/>
      <c r="P23" s="3"/>
    </row>
    <row r="24" spans="1:1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336">
        <v>1</v>
      </c>
      <c r="K24" s="335">
        <v>5</v>
      </c>
      <c r="L24" s="335">
        <v>1</v>
      </c>
      <c r="M24" s="31"/>
      <c r="N24" s="3"/>
      <c r="O24" s="3"/>
      <c r="P24" s="3"/>
    </row>
    <row r="25" spans="1:1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337">
        <v>8</v>
      </c>
      <c r="J25" s="338">
        <v>4</v>
      </c>
      <c r="K25" s="335">
        <v>1</v>
      </c>
      <c r="L25" s="335">
        <v>1</v>
      </c>
      <c r="M25" s="31"/>
      <c r="N25" s="3"/>
      <c r="O25" s="3"/>
      <c r="P25" s="3"/>
    </row>
    <row r="26" spans="1:1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186</v>
      </c>
      <c r="M26" s="59"/>
      <c r="N26" s="3"/>
      <c r="O26" s="3"/>
      <c r="P26" s="3"/>
    </row>
    <row r="27" spans="1:16" ht="24" customHeight="1">
      <c r="A27" s="339" t="s">
        <v>20</v>
      </c>
      <c r="B27" s="339"/>
      <c r="C27" s="339"/>
      <c r="D27" s="339"/>
      <c r="E27" s="339"/>
      <c r="F27" s="339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</row>
    <row r="28" spans="1:17" ht="46.5" customHeight="1">
      <c r="A28" s="339"/>
      <c r="B28" s="339"/>
      <c r="C28" s="339"/>
      <c r="D28" s="339"/>
      <c r="E28" s="339"/>
      <c r="F28" s="339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</row>
    <row r="29" spans="1:1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</row>
    <row r="30" spans="1:17" s="82" customFormat="1" ht="14.25" customHeight="1">
      <c r="A30" s="74">
        <v>2</v>
      </c>
      <c r="B30" s="74"/>
      <c r="C30" s="75"/>
      <c r="D30" s="76"/>
      <c r="E30" s="74"/>
      <c r="F30" s="77"/>
      <c r="G30" s="76" t="s">
        <v>31</v>
      </c>
      <c r="H30" s="159">
        <v>1</v>
      </c>
      <c r="I30" s="340">
        <f>SUM(I31+I42+I61+I82+I89+I109+I131+I150+I160)</f>
        <v>0</v>
      </c>
      <c r="J30" s="340">
        <f>SUM(J31+J42+J61+J82+J89+J109+J131+J150+J160)</f>
        <v>0</v>
      </c>
      <c r="K30" s="341">
        <f>SUM(K31+K42+K61+K82+K89+K109+K131+K150+K160)</f>
        <v>0</v>
      </c>
      <c r="L30" s="79">
        <f>SUM(L31+L42+L61+L82+L89+L109+L131+L150+L160)</f>
        <v>0</v>
      </c>
      <c r="M30" s="81"/>
      <c r="N30" s="81"/>
      <c r="O30" s="81"/>
      <c r="P30" s="81"/>
      <c r="Q30" s="81"/>
    </row>
    <row r="31" spans="1:17" ht="16.5" customHeight="1" hidden="1">
      <c r="A31" s="83">
        <v>2</v>
      </c>
      <c r="B31" s="84">
        <v>1</v>
      </c>
      <c r="C31" s="85"/>
      <c r="D31" s="86"/>
      <c r="E31" s="87"/>
      <c r="F31" s="88"/>
      <c r="G31" s="204" t="s">
        <v>32</v>
      </c>
      <c r="H31" s="159">
        <v>2</v>
      </c>
      <c r="I31" s="340">
        <f>SUM(I32+I38)</f>
        <v>0</v>
      </c>
      <c r="J31" s="340">
        <f>SUM(J32+J38)</f>
        <v>0</v>
      </c>
      <c r="K31" s="342">
        <f>SUM(K32+K38)</f>
        <v>0</v>
      </c>
      <c r="L31" s="91">
        <f>SUM(L32+L38)</f>
        <v>0</v>
      </c>
      <c r="M31" s="3"/>
      <c r="N31" s="3"/>
      <c r="O31" s="3"/>
      <c r="P31" s="3"/>
      <c r="Q31" s="3"/>
    </row>
    <row r="32" spans="1:18" ht="14.25" customHeight="1" hidden="1">
      <c r="A32" s="92">
        <v>2</v>
      </c>
      <c r="B32" s="92">
        <v>1</v>
      </c>
      <c r="C32" s="93">
        <v>1</v>
      </c>
      <c r="D32" s="94"/>
      <c r="E32" s="92"/>
      <c r="F32" s="95"/>
      <c r="G32" s="177" t="s">
        <v>33</v>
      </c>
      <c r="H32" s="159">
        <v>3</v>
      </c>
      <c r="I32" s="343">
        <f>SUM(I33)</f>
        <v>0</v>
      </c>
      <c r="J32" s="343">
        <f aca="true" t="shared" si="0" ref="J32:J34">SUM(J33)</f>
        <v>0</v>
      </c>
      <c r="K32" s="344">
        <f aca="true" t="shared" si="1" ref="K32:K34">SUM(K33)</f>
        <v>0</v>
      </c>
      <c r="L32" s="97">
        <f aca="true" t="shared" si="2" ref="L32:L34">SUM(L33)</f>
        <v>0</v>
      </c>
      <c r="M32" s="3"/>
      <c r="N32" s="3"/>
      <c r="O32" s="3"/>
      <c r="P32" s="3"/>
      <c r="Q32" s="345"/>
      <c r="R32"/>
    </row>
    <row r="33" spans="1:18" ht="13.5" customHeight="1" hidden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4" t="s">
        <v>33</v>
      </c>
      <c r="H33" s="159">
        <v>4</v>
      </c>
      <c r="I33" s="340">
        <f>SUM(I34+I36)</f>
        <v>0</v>
      </c>
      <c r="J33" s="340">
        <f t="shared" si="0"/>
        <v>0</v>
      </c>
      <c r="K33" s="340">
        <f t="shared" si="1"/>
        <v>0</v>
      </c>
      <c r="L33" s="79">
        <f t="shared" si="2"/>
        <v>0</v>
      </c>
      <c r="M33" s="3"/>
      <c r="N33" s="3"/>
      <c r="O33" s="3"/>
      <c r="P33" s="3"/>
      <c r="Q33" s="345"/>
      <c r="R33" s="345"/>
    </row>
    <row r="34" spans="1:18" ht="14.25" customHeight="1" hidden="1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4" t="s">
        <v>35</v>
      </c>
      <c r="H34" s="159">
        <v>5</v>
      </c>
      <c r="I34" s="344">
        <f>SUM(I35)</f>
        <v>0</v>
      </c>
      <c r="J34" s="344">
        <f t="shared" si="0"/>
        <v>0</v>
      </c>
      <c r="K34" s="344">
        <f t="shared" si="1"/>
        <v>0</v>
      </c>
      <c r="L34" s="98">
        <f t="shared" si="2"/>
        <v>0</v>
      </c>
      <c r="M34" s="3"/>
      <c r="N34" s="3"/>
      <c r="O34" s="3"/>
      <c r="P34" s="3"/>
      <c r="Q34" s="345"/>
      <c r="R34" s="345"/>
    </row>
    <row r="35" spans="1:18" ht="14.25" customHeight="1" hidden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4" t="s">
        <v>35</v>
      </c>
      <c r="H35" s="159">
        <v>6</v>
      </c>
      <c r="I35" s="346"/>
      <c r="J35" s="347"/>
      <c r="K35" s="347"/>
      <c r="L35" s="102"/>
      <c r="M35" s="3"/>
      <c r="N35" s="3"/>
      <c r="O35" s="3"/>
      <c r="P35" s="3"/>
      <c r="Q35" s="345"/>
      <c r="R35" s="345"/>
    </row>
    <row r="36" spans="1:18" ht="12.75" customHeight="1" hidden="1">
      <c r="A36" s="99">
        <v>2</v>
      </c>
      <c r="B36" s="92">
        <v>1</v>
      </c>
      <c r="C36" s="93">
        <v>1</v>
      </c>
      <c r="D36" s="94">
        <v>1</v>
      </c>
      <c r="E36" s="92">
        <v>2</v>
      </c>
      <c r="F36" s="95"/>
      <c r="G36" s="94" t="s">
        <v>36</v>
      </c>
      <c r="H36" s="159">
        <v>7</v>
      </c>
      <c r="I36" s="344">
        <f>I37</f>
        <v>0</v>
      </c>
      <c r="J36" s="344">
        <f>J37</f>
        <v>0</v>
      </c>
      <c r="K36" s="344">
        <f>K37</f>
        <v>0</v>
      </c>
      <c r="L36" s="98">
        <f>L37</f>
        <v>0</v>
      </c>
      <c r="M36" s="3"/>
      <c r="N36" s="3"/>
      <c r="O36" s="3"/>
      <c r="P36" s="3"/>
      <c r="Q36" s="345"/>
      <c r="R36" s="345"/>
    </row>
    <row r="37" spans="1:18" ht="12.75" customHeight="1" hidden="1">
      <c r="A37" s="99">
        <v>2</v>
      </c>
      <c r="B37" s="92">
        <v>1</v>
      </c>
      <c r="C37" s="93">
        <v>1</v>
      </c>
      <c r="D37" s="94">
        <v>1</v>
      </c>
      <c r="E37" s="92">
        <v>2</v>
      </c>
      <c r="F37" s="95">
        <v>1</v>
      </c>
      <c r="G37" s="94" t="s">
        <v>36</v>
      </c>
      <c r="H37" s="159">
        <v>8</v>
      </c>
      <c r="I37" s="347"/>
      <c r="J37" s="348"/>
      <c r="K37" s="347"/>
      <c r="L37" s="103"/>
      <c r="M37" s="3"/>
      <c r="N37" s="3"/>
      <c r="O37" s="3"/>
      <c r="P37" s="3"/>
      <c r="Q37" s="345"/>
      <c r="R37" s="345"/>
    </row>
    <row r="38" spans="1:18" ht="13.5" customHeight="1" hidden="1">
      <c r="A38" s="99">
        <v>2</v>
      </c>
      <c r="B38" s="92">
        <v>1</v>
      </c>
      <c r="C38" s="93">
        <v>2</v>
      </c>
      <c r="D38" s="94"/>
      <c r="E38" s="92"/>
      <c r="F38" s="95"/>
      <c r="G38" s="177" t="s">
        <v>37</v>
      </c>
      <c r="H38" s="159">
        <v>9</v>
      </c>
      <c r="I38" s="344">
        <f aca="true" t="shared" si="3" ref="I38:I40">I39</f>
        <v>0</v>
      </c>
      <c r="J38" s="343">
        <f aca="true" t="shared" si="4" ref="J38:J40">J39</f>
        <v>0</v>
      </c>
      <c r="K38" s="344">
        <f aca="true" t="shared" si="5" ref="K38:K40">K39</f>
        <v>0</v>
      </c>
      <c r="L38" s="97">
        <f aca="true" t="shared" si="6" ref="L38:L40">L39</f>
        <v>0</v>
      </c>
      <c r="M38" s="3"/>
      <c r="N38" s="3"/>
      <c r="O38" s="3"/>
      <c r="P38" s="3"/>
      <c r="Q38" s="345"/>
      <c r="R38" s="345"/>
    </row>
    <row r="39" spans="1:18" ht="15.75" hidden="1">
      <c r="A39" s="99">
        <v>2</v>
      </c>
      <c r="B39" s="92">
        <v>1</v>
      </c>
      <c r="C39" s="93">
        <v>2</v>
      </c>
      <c r="D39" s="94">
        <v>1</v>
      </c>
      <c r="E39" s="92"/>
      <c r="F39" s="95"/>
      <c r="G39" s="94" t="s">
        <v>37</v>
      </c>
      <c r="H39" s="159">
        <v>10</v>
      </c>
      <c r="I39" s="344">
        <f t="shared" si="3"/>
        <v>0</v>
      </c>
      <c r="J39" s="343">
        <f t="shared" si="4"/>
        <v>0</v>
      </c>
      <c r="K39" s="343">
        <f t="shared" si="5"/>
        <v>0</v>
      </c>
      <c r="L39" s="97">
        <f t="shared" si="6"/>
        <v>0</v>
      </c>
      <c r="M39" s="3"/>
      <c r="N39" s="3"/>
      <c r="O39" s="3"/>
      <c r="P39" s="3"/>
      <c r="Q39" s="345"/>
      <c r="R39"/>
    </row>
    <row r="40" spans="1:18" ht="13.5" customHeight="1" hidden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/>
      <c r="G40" s="94" t="s">
        <v>37</v>
      </c>
      <c r="H40" s="159">
        <v>11</v>
      </c>
      <c r="I40" s="343">
        <f t="shared" si="3"/>
        <v>0</v>
      </c>
      <c r="J40" s="343">
        <f t="shared" si="4"/>
        <v>0</v>
      </c>
      <c r="K40" s="343">
        <f t="shared" si="5"/>
        <v>0</v>
      </c>
      <c r="L40" s="97">
        <f t="shared" si="6"/>
        <v>0</v>
      </c>
      <c r="M40" s="3"/>
      <c r="N40" s="3"/>
      <c r="O40" s="3"/>
      <c r="P40" s="3"/>
      <c r="Q40" s="345"/>
      <c r="R40" s="345"/>
    </row>
    <row r="41" spans="1:18" ht="14.25" customHeight="1" hidden="1">
      <c r="A41" s="99">
        <v>2</v>
      </c>
      <c r="B41" s="92">
        <v>1</v>
      </c>
      <c r="C41" s="93">
        <v>2</v>
      </c>
      <c r="D41" s="94">
        <v>1</v>
      </c>
      <c r="E41" s="92">
        <v>1</v>
      </c>
      <c r="F41" s="95">
        <v>1</v>
      </c>
      <c r="G41" s="94" t="s">
        <v>37</v>
      </c>
      <c r="H41" s="159">
        <v>12</v>
      </c>
      <c r="I41" s="348"/>
      <c r="J41" s="347"/>
      <c r="K41" s="347"/>
      <c r="L41" s="102"/>
      <c r="M41" s="3"/>
      <c r="N41" s="3"/>
      <c r="O41" s="3"/>
      <c r="P41" s="3"/>
      <c r="Q41" s="345"/>
      <c r="R41" s="345"/>
    </row>
    <row r="42" spans="1:17" ht="26.25" customHeight="1" hidden="1">
      <c r="A42" s="104">
        <v>2</v>
      </c>
      <c r="B42" s="105">
        <v>2</v>
      </c>
      <c r="C42" s="85"/>
      <c r="D42" s="86"/>
      <c r="E42" s="87"/>
      <c r="F42" s="88"/>
      <c r="G42" s="204" t="s">
        <v>572</v>
      </c>
      <c r="H42" s="159">
        <v>13</v>
      </c>
      <c r="I42" s="349">
        <f aca="true" t="shared" si="7" ref="I42:I44">I43</f>
        <v>0</v>
      </c>
      <c r="J42" s="350">
        <f aca="true" t="shared" si="8" ref="J42:J44">J43</f>
        <v>0</v>
      </c>
      <c r="K42" s="349">
        <f aca="true" t="shared" si="9" ref="K42:K44">K43</f>
        <v>0</v>
      </c>
      <c r="L42" s="106">
        <f aca="true" t="shared" si="10" ref="L42:L44">L43</f>
        <v>0</v>
      </c>
      <c r="M42" s="3"/>
      <c r="N42" s="3"/>
      <c r="O42" s="3"/>
      <c r="P42" s="3"/>
      <c r="Q42" s="3"/>
    </row>
    <row r="43" spans="1:19" ht="27" customHeight="1" hidden="1">
      <c r="A43" s="99">
        <v>2</v>
      </c>
      <c r="B43" s="92">
        <v>2</v>
      </c>
      <c r="C43" s="93">
        <v>1</v>
      </c>
      <c r="D43" s="94"/>
      <c r="E43" s="92"/>
      <c r="F43" s="95"/>
      <c r="G43" s="171" t="s">
        <v>572</v>
      </c>
      <c r="H43" s="159">
        <v>14</v>
      </c>
      <c r="I43" s="343">
        <f t="shared" si="7"/>
        <v>0</v>
      </c>
      <c r="J43" s="344">
        <f t="shared" si="8"/>
        <v>0</v>
      </c>
      <c r="K43" s="343">
        <f t="shared" si="9"/>
        <v>0</v>
      </c>
      <c r="L43" s="98">
        <f t="shared" si="10"/>
        <v>0</v>
      </c>
      <c r="M43" s="3"/>
      <c r="N43" s="3"/>
      <c r="O43" s="3"/>
      <c r="P43" s="3"/>
      <c r="Q43" s="345"/>
      <c r="R43"/>
      <c r="S43" s="345"/>
    </row>
    <row r="44" spans="1:19" ht="15.75" hidden="1">
      <c r="A44" s="99">
        <v>2</v>
      </c>
      <c r="B44" s="92">
        <v>2</v>
      </c>
      <c r="C44" s="93">
        <v>1</v>
      </c>
      <c r="D44" s="94">
        <v>1</v>
      </c>
      <c r="E44" s="92"/>
      <c r="F44" s="95"/>
      <c r="G44" s="171" t="s">
        <v>572</v>
      </c>
      <c r="H44" s="159">
        <v>15</v>
      </c>
      <c r="I44" s="343">
        <f t="shared" si="7"/>
        <v>0</v>
      </c>
      <c r="J44" s="344">
        <f t="shared" si="8"/>
        <v>0</v>
      </c>
      <c r="K44" s="351">
        <f t="shared" si="9"/>
        <v>0</v>
      </c>
      <c r="L44" s="108">
        <f t="shared" si="10"/>
        <v>0</v>
      </c>
      <c r="M44" s="3"/>
      <c r="N44" s="3"/>
      <c r="O44" s="3"/>
      <c r="P44" s="3"/>
      <c r="Q44" s="345"/>
      <c r="R44" s="345"/>
      <c r="S44"/>
    </row>
    <row r="45" spans="1:19" ht="24.75" customHeight="1" hidden="1">
      <c r="A45" s="109">
        <v>2</v>
      </c>
      <c r="B45" s="110">
        <v>2</v>
      </c>
      <c r="C45" s="111">
        <v>1</v>
      </c>
      <c r="D45" s="112">
        <v>1</v>
      </c>
      <c r="E45" s="110">
        <v>1</v>
      </c>
      <c r="F45" s="113"/>
      <c r="G45" s="171" t="s">
        <v>572</v>
      </c>
      <c r="H45" s="159">
        <v>16</v>
      </c>
      <c r="I45" s="352">
        <f>SUM(I46:I60)</f>
        <v>0</v>
      </c>
      <c r="J45" s="352">
        <f>SUM(J46:J60)</f>
        <v>0</v>
      </c>
      <c r="K45" s="353">
        <f>SUM(K46:K60)</f>
        <v>0</v>
      </c>
      <c r="L45" s="117">
        <f>SUM(L46:L60)</f>
        <v>0</v>
      </c>
      <c r="M45" s="3"/>
      <c r="N45" s="3"/>
      <c r="O45" s="3"/>
      <c r="P45" s="3"/>
      <c r="Q45" s="345"/>
      <c r="R45" s="345"/>
      <c r="S45"/>
    </row>
    <row r="46" spans="1:19" ht="15.75" hidden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2">
        <v>1</v>
      </c>
      <c r="G46" s="121" t="s">
        <v>573</v>
      </c>
      <c r="H46" s="159">
        <v>17</v>
      </c>
      <c r="I46" s="347"/>
      <c r="J46" s="347"/>
      <c r="K46" s="347"/>
      <c r="L46" s="102"/>
      <c r="M46" s="3"/>
      <c r="N46" s="3"/>
      <c r="O46" s="3"/>
      <c r="P46" s="3"/>
      <c r="Q46" s="345"/>
      <c r="R46" s="345"/>
      <c r="S46"/>
    </row>
    <row r="47" spans="1:19" ht="26.25" customHeight="1" hidden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2</v>
      </c>
      <c r="G47" s="121" t="s">
        <v>574</v>
      </c>
      <c r="H47" s="159">
        <v>18</v>
      </c>
      <c r="I47" s="347"/>
      <c r="J47" s="347"/>
      <c r="K47" s="347"/>
      <c r="L47" s="102"/>
      <c r="M47" s="3"/>
      <c r="N47" s="3"/>
      <c r="O47" s="3"/>
      <c r="P47" s="3"/>
      <c r="Q47" s="345"/>
      <c r="R47" s="345"/>
      <c r="S47"/>
    </row>
    <row r="48" spans="1:19" ht="26.25" customHeight="1" hidden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5</v>
      </c>
      <c r="G48" s="121" t="s">
        <v>575</v>
      </c>
      <c r="H48" s="159">
        <v>19</v>
      </c>
      <c r="I48" s="347"/>
      <c r="J48" s="347"/>
      <c r="K48" s="347"/>
      <c r="L48" s="102"/>
      <c r="M48" s="3"/>
      <c r="N48" s="3"/>
      <c r="O48" s="3"/>
      <c r="P48" s="3"/>
      <c r="Q48" s="345"/>
      <c r="R48" s="345"/>
      <c r="S48"/>
    </row>
    <row r="49" spans="1:19" ht="27" customHeight="1" hidden="1">
      <c r="A49" s="118">
        <v>2</v>
      </c>
      <c r="B49" s="119">
        <v>2</v>
      </c>
      <c r="C49" s="120">
        <v>1</v>
      </c>
      <c r="D49" s="121">
        <v>1</v>
      </c>
      <c r="E49" s="119">
        <v>1</v>
      </c>
      <c r="F49" s="123">
        <v>6</v>
      </c>
      <c r="G49" s="121" t="s">
        <v>576</v>
      </c>
      <c r="H49" s="159">
        <v>20</v>
      </c>
      <c r="I49" s="347"/>
      <c r="J49" s="347"/>
      <c r="K49" s="347"/>
      <c r="L49" s="102"/>
      <c r="M49" s="3"/>
      <c r="N49" s="3"/>
      <c r="O49" s="3"/>
      <c r="P49" s="3"/>
      <c r="Q49" s="345"/>
      <c r="R49" s="345"/>
      <c r="S49"/>
    </row>
    <row r="50" spans="1:19" ht="26.25" customHeight="1" hidden="1">
      <c r="A50" s="124">
        <v>2</v>
      </c>
      <c r="B50" s="125">
        <v>2</v>
      </c>
      <c r="C50" s="126">
        <v>1</v>
      </c>
      <c r="D50" s="127">
        <v>1</v>
      </c>
      <c r="E50" s="125">
        <v>1</v>
      </c>
      <c r="F50" s="128">
        <v>7</v>
      </c>
      <c r="G50" s="127" t="s">
        <v>577</v>
      </c>
      <c r="H50" s="159">
        <v>21</v>
      </c>
      <c r="I50" s="347"/>
      <c r="J50" s="347"/>
      <c r="K50" s="347"/>
      <c r="L50" s="102"/>
      <c r="M50" s="3"/>
      <c r="N50" s="3"/>
      <c r="O50" s="3"/>
      <c r="P50" s="3"/>
      <c r="Q50" s="345"/>
      <c r="R50" s="345"/>
      <c r="S50"/>
    </row>
    <row r="51" spans="1:19" ht="12" customHeight="1" hidden="1">
      <c r="A51" s="118">
        <v>2</v>
      </c>
      <c r="B51" s="119">
        <v>2</v>
      </c>
      <c r="C51" s="120">
        <v>1</v>
      </c>
      <c r="D51" s="121">
        <v>1</v>
      </c>
      <c r="E51" s="119">
        <v>1</v>
      </c>
      <c r="F51" s="123">
        <v>11</v>
      </c>
      <c r="G51" s="121" t="s">
        <v>578</v>
      </c>
      <c r="H51" s="159">
        <v>22</v>
      </c>
      <c r="I51" s="348"/>
      <c r="J51" s="347"/>
      <c r="K51" s="347"/>
      <c r="L51" s="102"/>
      <c r="M51" s="3"/>
      <c r="N51" s="3"/>
      <c r="O51" s="3"/>
      <c r="P51" s="3"/>
      <c r="Q51" s="345"/>
      <c r="R51" s="345"/>
      <c r="S51"/>
    </row>
    <row r="52" spans="1:19" ht="15.75" customHeight="1" hidden="1">
      <c r="A52" s="135">
        <v>2</v>
      </c>
      <c r="B52" s="136">
        <v>2</v>
      </c>
      <c r="C52" s="137">
        <v>1</v>
      </c>
      <c r="D52" s="137">
        <v>1</v>
      </c>
      <c r="E52" s="137">
        <v>1</v>
      </c>
      <c r="F52" s="138">
        <v>12</v>
      </c>
      <c r="G52" s="354" t="s">
        <v>579</v>
      </c>
      <c r="H52" s="159">
        <v>23</v>
      </c>
      <c r="I52" s="355"/>
      <c r="J52" s="347"/>
      <c r="K52" s="347"/>
      <c r="L52" s="102"/>
      <c r="M52" s="3"/>
      <c r="N52" s="3"/>
      <c r="O52" s="3"/>
      <c r="P52" s="3"/>
      <c r="Q52" s="345"/>
      <c r="R52" s="345"/>
      <c r="S52"/>
    </row>
    <row r="53" spans="1:19" ht="25.5" hidden="1">
      <c r="A53" s="118">
        <v>2</v>
      </c>
      <c r="B53" s="119">
        <v>2</v>
      </c>
      <c r="C53" s="120">
        <v>1</v>
      </c>
      <c r="D53" s="120">
        <v>1</v>
      </c>
      <c r="E53" s="120">
        <v>1</v>
      </c>
      <c r="F53" s="123">
        <v>14</v>
      </c>
      <c r="G53" s="356" t="s">
        <v>580</v>
      </c>
      <c r="H53" s="159">
        <v>24</v>
      </c>
      <c r="I53" s="348"/>
      <c r="J53" s="348"/>
      <c r="K53" s="348"/>
      <c r="L53" s="103"/>
      <c r="M53" s="3"/>
      <c r="N53" s="3"/>
      <c r="O53" s="3"/>
      <c r="P53" s="3"/>
      <c r="Q53" s="345"/>
      <c r="R53" s="345"/>
      <c r="S53"/>
    </row>
    <row r="54" spans="1:19" ht="27.75" customHeight="1" hidden="1">
      <c r="A54" s="118">
        <v>2</v>
      </c>
      <c r="B54" s="119">
        <v>2</v>
      </c>
      <c r="C54" s="120">
        <v>1</v>
      </c>
      <c r="D54" s="120">
        <v>1</v>
      </c>
      <c r="E54" s="120">
        <v>1</v>
      </c>
      <c r="F54" s="123">
        <v>15</v>
      </c>
      <c r="G54" s="357" t="s">
        <v>581</v>
      </c>
      <c r="H54" s="159">
        <v>25</v>
      </c>
      <c r="I54" s="348"/>
      <c r="J54" s="347"/>
      <c r="K54" s="347"/>
      <c r="L54" s="102"/>
      <c r="M54" s="3"/>
      <c r="N54" s="3"/>
      <c r="O54" s="3"/>
      <c r="P54" s="3"/>
      <c r="Q54" s="345"/>
      <c r="R54" s="345"/>
      <c r="S54"/>
    </row>
    <row r="55" spans="1:19" ht="15.75" hidden="1">
      <c r="A55" s="118">
        <v>2</v>
      </c>
      <c r="B55" s="119">
        <v>2</v>
      </c>
      <c r="C55" s="120">
        <v>1</v>
      </c>
      <c r="D55" s="120">
        <v>1</v>
      </c>
      <c r="E55" s="120">
        <v>1</v>
      </c>
      <c r="F55" s="123">
        <v>16</v>
      </c>
      <c r="G55" s="121" t="s">
        <v>582</v>
      </c>
      <c r="H55" s="159">
        <v>26</v>
      </c>
      <c r="I55" s="348"/>
      <c r="J55" s="347"/>
      <c r="K55" s="347"/>
      <c r="L55" s="102"/>
      <c r="M55" s="3"/>
      <c r="N55" s="3"/>
      <c r="O55" s="3"/>
      <c r="P55" s="3"/>
      <c r="Q55" s="345"/>
      <c r="R55" s="345"/>
      <c r="S55"/>
    </row>
    <row r="56" spans="1:19" ht="27.75" customHeight="1" hidden="1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17</v>
      </c>
      <c r="G56" s="121" t="s">
        <v>583</v>
      </c>
      <c r="H56" s="159">
        <v>27</v>
      </c>
      <c r="I56" s="348"/>
      <c r="J56" s="348"/>
      <c r="K56" s="348"/>
      <c r="L56" s="103"/>
      <c r="M56" s="3"/>
      <c r="N56" s="3"/>
      <c r="O56" s="3"/>
      <c r="P56" s="3"/>
      <c r="Q56" s="345"/>
      <c r="R56" s="345"/>
      <c r="S56"/>
    </row>
    <row r="57" spans="1:19" ht="14.25" customHeight="1" hidden="1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20</v>
      </c>
      <c r="G57" s="121" t="s">
        <v>584</v>
      </c>
      <c r="H57" s="159">
        <v>28</v>
      </c>
      <c r="I57" s="348"/>
      <c r="J57" s="347"/>
      <c r="K57" s="347"/>
      <c r="L57" s="102"/>
      <c r="M57" s="3"/>
      <c r="N57" s="3"/>
      <c r="O57" s="3"/>
      <c r="P57" s="3"/>
      <c r="Q57" s="345"/>
      <c r="R57" s="345"/>
      <c r="S57"/>
    </row>
    <row r="58" spans="1:19" ht="27.75" customHeight="1" hidden="1">
      <c r="A58" s="358">
        <v>2</v>
      </c>
      <c r="B58" s="74">
        <v>2</v>
      </c>
      <c r="C58" s="75">
        <v>1</v>
      </c>
      <c r="D58" s="75">
        <v>1</v>
      </c>
      <c r="E58" s="75">
        <v>1</v>
      </c>
      <c r="F58" s="359">
        <v>21</v>
      </c>
      <c r="G58" s="357" t="s">
        <v>585</v>
      </c>
      <c r="H58" s="159">
        <v>29</v>
      </c>
      <c r="I58" s="348"/>
      <c r="J58" s="347"/>
      <c r="K58" s="347"/>
      <c r="L58" s="102"/>
      <c r="M58" s="3"/>
      <c r="N58" s="3"/>
      <c r="O58" s="3"/>
      <c r="P58" s="3"/>
      <c r="Q58" s="345"/>
      <c r="R58" s="345"/>
      <c r="S58"/>
    </row>
    <row r="59" spans="1:19" ht="12" customHeight="1" hidden="1">
      <c r="A59" s="358">
        <v>2</v>
      </c>
      <c r="B59" s="74">
        <v>2</v>
      </c>
      <c r="C59" s="75">
        <v>1</v>
      </c>
      <c r="D59" s="75">
        <v>1</v>
      </c>
      <c r="E59" s="75">
        <v>1</v>
      </c>
      <c r="F59" s="359">
        <v>22</v>
      </c>
      <c r="G59" s="357" t="s">
        <v>586</v>
      </c>
      <c r="H59" s="159">
        <v>30</v>
      </c>
      <c r="I59" s="348"/>
      <c r="J59" s="347"/>
      <c r="K59" s="347"/>
      <c r="L59" s="102"/>
      <c r="M59" s="3"/>
      <c r="N59" s="3"/>
      <c r="O59" s="3"/>
      <c r="P59" s="3"/>
      <c r="Q59" s="345"/>
      <c r="R59" s="345"/>
      <c r="S59"/>
    </row>
    <row r="60" spans="1:19" ht="15" customHeight="1" hidden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30</v>
      </c>
      <c r="G60" s="357" t="s">
        <v>587</v>
      </c>
      <c r="H60" s="159">
        <v>31</v>
      </c>
      <c r="I60" s="348"/>
      <c r="J60" s="347"/>
      <c r="K60" s="347"/>
      <c r="L60" s="102"/>
      <c r="M60" s="3"/>
      <c r="N60" s="3"/>
      <c r="O60" s="3"/>
      <c r="P60" s="3"/>
      <c r="Q60" s="345"/>
      <c r="R60" s="345"/>
      <c r="S60"/>
    </row>
    <row r="61" spans="1:17" ht="14.25" customHeight="1" hidden="1">
      <c r="A61" s="141">
        <v>2</v>
      </c>
      <c r="B61" s="142">
        <v>3</v>
      </c>
      <c r="C61" s="84"/>
      <c r="D61" s="85"/>
      <c r="E61" s="85"/>
      <c r="F61" s="88"/>
      <c r="G61" s="218" t="s">
        <v>588</v>
      </c>
      <c r="H61" s="159">
        <v>32</v>
      </c>
      <c r="I61" s="360">
        <f>I62</f>
        <v>0</v>
      </c>
      <c r="J61" s="360">
        <f>J62</f>
        <v>0</v>
      </c>
      <c r="K61" s="360">
        <f>K62</f>
        <v>0</v>
      </c>
      <c r="L61" s="144">
        <f>L62</f>
        <v>0</v>
      </c>
      <c r="M61" s="3"/>
      <c r="N61" s="3"/>
      <c r="O61" s="3"/>
      <c r="P61" s="3"/>
      <c r="Q61" s="3"/>
    </row>
    <row r="62" spans="1:19" ht="13.5" customHeight="1" hidden="1">
      <c r="A62" s="99">
        <v>2</v>
      </c>
      <c r="B62" s="92">
        <v>3</v>
      </c>
      <c r="C62" s="93">
        <v>1</v>
      </c>
      <c r="D62" s="93"/>
      <c r="E62" s="93"/>
      <c r="F62" s="95"/>
      <c r="G62" s="177" t="s">
        <v>58</v>
      </c>
      <c r="H62" s="159">
        <v>33</v>
      </c>
      <c r="I62" s="343">
        <f>SUM(I63+I68+I73)</f>
        <v>0</v>
      </c>
      <c r="J62" s="361">
        <f>SUM(J63+J68+J73)</f>
        <v>0</v>
      </c>
      <c r="K62" s="344">
        <f>SUM(K63+K68+K73)</f>
        <v>0</v>
      </c>
      <c r="L62" s="97">
        <f>SUM(L63+L68+L73)</f>
        <v>0</v>
      </c>
      <c r="M62" s="3"/>
      <c r="N62" s="3"/>
      <c r="O62" s="3"/>
      <c r="P62" s="3"/>
      <c r="Q62" s="345"/>
      <c r="R62"/>
      <c r="S62" s="345"/>
    </row>
    <row r="63" spans="1:19" ht="15" customHeight="1" hidden="1">
      <c r="A63" s="99">
        <v>2</v>
      </c>
      <c r="B63" s="92">
        <v>3</v>
      </c>
      <c r="C63" s="93">
        <v>1</v>
      </c>
      <c r="D63" s="93">
        <v>1</v>
      </c>
      <c r="E63" s="93"/>
      <c r="F63" s="95"/>
      <c r="G63" s="177" t="s">
        <v>589</v>
      </c>
      <c r="H63" s="159">
        <v>34</v>
      </c>
      <c r="I63" s="343">
        <f>I64</f>
        <v>0</v>
      </c>
      <c r="J63" s="361">
        <f>J64</f>
        <v>0</v>
      </c>
      <c r="K63" s="344">
        <f>K64</f>
        <v>0</v>
      </c>
      <c r="L63" s="97">
        <f>L64</f>
        <v>0</v>
      </c>
      <c r="M63" s="3"/>
      <c r="N63" s="3"/>
      <c r="O63" s="3"/>
      <c r="P63" s="3"/>
      <c r="Q63" s="345"/>
      <c r="R63" s="345"/>
      <c r="S63"/>
    </row>
    <row r="64" spans="1:19" ht="13.5" customHeight="1" hidden="1">
      <c r="A64" s="99">
        <v>2</v>
      </c>
      <c r="B64" s="92">
        <v>3</v>
      </c>
      <c r="C64" s="93">
        <v>1</v>
      </c>
      <c r="D64" s="93">
        <v>1</v>
      </c>
      <c r="E64" s="93">
        <v>1</v>
      </c>
      <c r="F64" s="95"/>
      <c r="G64" s="177" t="s">
        <v>589</v>
      </c>
      <c r="H64" s="159">
        <v>35</v>
      </c>
      <c r="I64" s="343">
        <f>SUM(I65:I67)</f>
        <v>0</v>
      </c>
      <c r="J64" s="361">
        <f>SUM(J65:J67)</f>
        <v>0</v>
      </c>
      <c r="K64" s="344">
        <f>SUM(K65:K67)</f>
        <v>0</v>
      </c>
      <c r="L64" s="97">
        <f>SUM(L65:L67)</f>
        <v>0</v>
      </c>
      <c r="M64" s="3"/>
      <c r="N64" s="3"/>
      <c r="O64" s="3"/>
      <c r="P64" s="3"/>
      <c r="Q64" s="345"/>
      <c r="R64" s="345"/>
      <c r="S64"/>
    </row>
    <row r="65" spans="1:19" s="149" customFormat="1" ht="25.5" customHeight="1" hidden="1">
      <c r="A65" s="118">
        <v>2</v>
      </c>
      <c r="B65" s="119">
        <v>3</v>
      </c>
      <c r="C65" s="120">
        <v>1</v>
      </c>
      <c r="D65" s="120">
        <v>1</v>
      </c>
      <c r="E65" s="120">
        <v>1</v>
      </c>
      <c r="F65" s="123">
        <v>1</v>
      </c>
      <c r="G65" s="121" t="s">
        <v>60</v>
      </c>
      <c r="H65" s="159">
        <v>36</v>
      </c>
      <c r="I65" s="348"/>
      <c r="J65" s="348"/>
      <c r="K65" s="348"/>
      <c r="L65" s="103"/>
      <c r="M65" s="148"/>
      <c r="N65" s="148"/>
      <c r="O65" s="148"/>
      <c r="P65" s="148"/>
      <c r="Q65" s="345"/>
      <c r="R65" s="345"/>
      <c r="S65"/>
    </row>
    <row r="66" spans="1:19" ht="19.5" customHeight="1" hidden="1">
      <c r="A66" s="118">
        <v>2</v>
      </c>
      <c r="B66" s="125">
        <v>3</v>
      </c>
      <c r="C66" s="126">
        <v>1</v>
      </c>
      <c r="D66" s="126">
        <v>1</v>
      </c>
      <c r="E66" s="126">
        <v>1</v>
      </c>
      <c r="F66" s="128">
        <v>2</v>
      </c>
      <c r="G66" s="127" t="s">
        <v>61</v>
      </c>
      <c r="H66" s="159">
        <v>37</v>
      </c>
      <c r="I66" s="346"/>
      <c r="J66" s="346"/>
      <c r="K66" s="346"/>
      <c r="L66" s="101"/>
      <c r="M66" s="3"/>
      <c r="N66" s="3"/>
      <c r="O66" s="3"/>
      <c r="P66" s="3"/>
      <c r="Q66" s="345"/>
      <c r="R66" s="345"/>
      <c r="S66"/>
    </row>
    <row r="67" spans="1:19" ht="16.5" customHeight="1" hidden="1">
      <c r="A67" s="119">
        <v>2</v>
      </c>
      <c r="B67" s="120">
        <v>3</v>
      </c>
      <c r="C67" s="120">
        <v>1</v>
      </c>
      <c r="D67" s="120">
        <v>1</v>
      </c>
      <c r="E67" s="120">
        <v>1</v>
      </c>
      <c r="F67" s="123">
        <v>3</v>
      </c>
      <c r="G67" s="121" t="s">
        <v>62</v>
      </c>
      <c r="H67" s="159">
        <v>38</v>
      </c>
      <c r="I67" s="362"/>
      <c r="J67" s="348"/>
      <c r="K67" s="348"/>
      <c r="L67" s="103"/>
      <c r="M67" s="3"/>
      <c r="N67" s="3"/>
      <c r="O67" s="3"/>
      <c r="P67" s="3"/>
      <c r="Q67" s="345"/>
      <c r="R67" s="345"/>
      <c r="S67"/>
    </row>
    <row r="68" spans="1:19" ht="29.25" customHeight="1" hidden="1">
      <c r="A68" s="87">
        <v>2</v>
      </c>
      <c r="B68" s="85">
        <v>3</v>
      </c>
      <c r="C68" s="85">
        <v>1</v>
      </c>
      <c r="D68" s="85">
        <v>2</v>
      </c>
      <c r="E68" s="85"/>
      <c r="F68" s="88"/>
      <c r="G68" s="171" t="s">
        <v>590</v>
      </c>
      <c r="H68" s="159">
        <v>39</v>
      </c>
      <c r="I68" s="360">
        <f>I69</f>
        <v>0</v>
      </c>
      <c r="J68" s="363">
        <f>J69</f>
        <v>0</v>
      </c>
      <c r="K68" s="364">
        <f>K69</f>
        <v>0</v>
      </c>
      <c r="L68" s="146">
        <f>L69</f>
        <v>0</v>
      </c>
      <c r="M68" s="3"/>
      <c r="N68" s="3"/>
      <c r="O68" s="3"/>
      <c r="P68" s="3"/>
      <c r="Q68" s="345"/>
      <c r="R68" s="345"/>
      <c r="S68"/>
    </row>
    <row r="69" spans="1:19" ht="27" customHeight="1" hidden="1">
      <c r="A69" s="110">
        <v>2</v>
      </c>
      <c r="B69" s="111">
        <v>3</v>
      </c>
      <c r="C69" s="111">
        <v>1</v>
      </c>
      <c r="D69" s="111">
        <v>2</v>
      </c>
      <c r="E69" s="111">
        <v>1</v>
      </c>
      <c r="F69" s="113"/>
      <c r="G69" s="171" t="s">
        <v>590</v>
      </c>
      <c r="H69" s="159">
        <v>40</v>
      </c>
      <c r="I69" s="351">
        <f>SUM(I70:I72)</f>
        <v>0</v>
      </c>
      <c r="J69" s="365">
        <f>SUM(J70:J72)</f>
        <v>0</v>
      </c>
      <c r="K69" s="366">
        <f>SUM(K70:K72)</f>
        <v>0</v>
      </c>
      <c r="L69" s="98">
        <f>SUM(L70:L72)</f>
        <v>0</v>
      </c>
      <c r="M69" s="3"/>
      <c r="N69" s="3"/>
      <c r="O69" s="3"/>
      <c r="P69" s="3"/>
      <c r="Q69" s="345"/>
      <c r="R69" s="345"/>
      <c r="S69"/>
    </row>
    <row r="70" spans="1:19" s="149" customFormat="1" ht="27" customHeight="1" hidden="1">
      <c r="A70" s="119">
        <v>2</v>
      </c>
      <c r="B70" s="120">
        <v>3</v>
      </c>
      <c r="C70" s="120">
        <v>1</v>
      </c>
      <c r="D70" s="120">
        <v>2</v>
      </c>
      <c r="E70" s="120">
        <v>1</v>
      </c>
      <c r="F70" s="123">
        <v>1</v>
      </c>
      <c r="G70" s="118" t="s">
        <v>60</v>
      </c>
      <c r="H70" s="159">
        <v>41</v>
      </c>
      <c r="I70" s="348"/>
      <c r="J70" s="348"/>
      <c r="K70" s="348"/>
      <c r="L70" s="103"/>
      <c r="M70" s="148"/>
      <c r="N70" s="148"/>
      <c r="O70" s="148"/>
      <c r="P70" s="148"/>
      <c r="Q70" s="345"/>
      <c r="R70" s="345"/>
      <c r="S70"/>
    </row>
    <row r="71" spans="1:19" ht="16.5" customHeight="1" hidden="1">
      <c r="A71" s="119">
        <v>2</v>
      </c>
      <c r="B71" s="120">
        <v>3</v>
      </c>
      <c r="C71" s="120">
        <v>1</v>
      </c>
      <c r="D71" s="120">
        <v>2</v>
      </c>
      <c r="E71" s="120">
        <v>1</v>
      </c>
      <c r="F71" s="123">
        <v>2</v>
      </c>
      <c r="G71" s="118" t="s">
        <v>61</v>
      </c>
      <c r="H71" s="159">
        <v>42</v>
      </c>
      <c r="I71" s="348"/>
      <c r="J71" s="348"/>
      <c r="K71" s="348"/>
      <c r="L71" s="103"/>
      <c r="M71" s="3"/>
      <c r="N71" s="3"/>
      <c r="O71" s="3"/>
      <c r="P71" s="3"/>
      <c r="Q71" s="345"/>
      <c r="R71" s="345"/>
      <c r="S71"/>
    </row>
    <row r="72" spans="1:19" ht="15" customHeight="1" hidden="1">
      <c r="A72" s="119">
        <v>2</v>
      </c>
      <c r="B72" s="120">
        <v>3</v>
      </c>
      <c r="C72" s="120">
        <v>1</v>
      </c>
      <c r="D72" s="120">
        <v>2</v>
      </c>
      <c r="E72" s="120">
        <v>1</v>
      </c>
      <c r="F72" s="123">
        <v>3</v>
      </c>
      <c r="G72" s="358" t="s">
        <v>62</v>
      </c>
      <c r="H72" s="159">
        <v>43</v>
      </c>
      <c r="I72" s="348"/>
      <c r="J72" s="348"/>
      <c r="K72" s="348"/>
      <c r="L72" s="103"/>
      <c r="M72" s="3"/>
      <c r="N72" s="3"/>
      <c r="O72" s="3"/>
      <c r="P72" s="3"/>
      <c r="Q72" s="345"/>
      <c r="R72" s="345"/>
      <c r="S72"/>
    </row>
    <row r="73" spans="1:19" ht="27.75" customHeight="1" hidden="1">
      <c r="A73" s="92">
        <v>2</v>
      </c>
      <c r="B73" s="93">
        <v>3</v>
      </c>
      <c r="C73" s="93">
        <v>1</v>
      </c>
      <c r="D73" s="93">
        <v>3</v>
      </c>
      <c r="E73" s="93"/>
      <c r="F73" s="95"/>
      <c r="G73" s="220" t="s">
        <v>591</v>
      </c>
      <c r="H73" s="159">
        <v>44</v>
      </c>
      <c r="I73" s="343">
        <f>I74</f>
        <v>0</v>
      </c>
      <c r="J73" s="361">
        <f>J74</f>
        <v>0</v>
      </c>
      <c r="K73" s="344">
        <f>K74</f>
        <v>0</v>
      </c>
      <c r="L73" s="98">
        <f>L74</f>
        <v>0</v>
      </c>
      <c r="M73" s="3"/>
      <c r="N73" s="3"/>
      <c r="O73" s="3"/>
      <c r="P73" s="3"/>
      <c r="Q73" s="345"/>
      <c r="R73" s="345"/>
      <c r="S73"/>
    </row>
    <row r="74" spans="1:19" ht="26.25" customHeight="1" hidden="1">
      <c r="A74" s="92">
        <v>2</v>
      </c>
      <c r="B74" s="93">
        <v>3</v>
      </c>
      <c r="C74" s="93">
        <v>1</v>
      </c>
      <c r="D74" s="93">
        <v>3</v>
      </c>
      <c r="E74" s="93">
        <v>1</v>
      </c>
      <c r="F74" s="95"/>
      <c r="G74" s="220" t="s">
        <v>592</v>
      </c>
      <c r="H74" s="159">
        <v>45</v>
      </c>
      <c r="I74" s="343">
        <f>SUM(I75:I77)</f>
        <v>0</v>
      </c>
      <c r="J74" s="361">
        <f>SUM(J75:J77)</f>
        <v>0</v>
      </c>
      <c r="K74" s="344">
        <f>SUM(K75:K77)</f>
        <v>0</v>
      </c>
      <c r="L74" s="98">
        <f>SUM(L75:L77)</f>
        <v>0</v>
      </c>
      <c r="M74" s="3"/>
      <c r="N74" s="3"/>
      <c r="O74" s="3"/>
      <c r="P74" s="3"/>
      <c r="Q74" s="345"/>
      <c r="R74" s="345"/>
      <c r="S74"/>
    </row>
    <row r="75" spans="1:19" ht="15" customHeight="1" hidden="1">
      <c r="A75" s="125">
        <v>2</v>
      </c>
      <c r="B75" s="126">
        <v>3</v>
      </c>
      <c r="C75" s="126">
        <v>1</v>
      </c>
      <c r="D75" s="126">
        <v>3</v>
      </c>
      <c r="E75" s="126">
        <v>1</v>
      </c>
      <c r="F75" s="128">
        <v>1</v>
      </c>
      <c r="G75" s="367" t="s">
        <v>593</v>
      </c>
      <c r="H75" s="159">
        <v>46</v>
      </c>
      <c r="I75" s="346"/>
      <c r="J75" s="346"/>
      <c r="K75" s="346"/>
      <c r="L75" s="101"/>
      <c r="M75" s="3"/>
      <c r="N75" s="3"/>
      <c r="O75" s="3"/>
      <c r="P75" s="3"/>
      <c r="Q75" s="345"/>
      <c r="R75" s="345"/>
      <c r="S75"/>
    </row>
    <row r="76" spans="1:19" ht="16.5" customHeight="1" hidden="1">
      <c r="A76" s="119">
        <v>2</v>
      </c>
      <c r="B76" s="120">
        <v>3</v>
      </c>
      <c r="C76" s="120">
        <v>1</v>
      </c>
      <c r="D76" s="120">
        <v>3</v>
      </c>
      <c r="E76" s="120">
        <v>1</v>
      </c>
      <c r="F76" s="123">
        <v>2</v>
      </c>
      <c r="G76" s="358" t="s">
        <v>594</v>
      </c>
      <c r="H76" s="159">
        <v>47</v>
      </c>
      <c r="I76" s="348"/>
      <c r="J76" s="348"/>
      <c r="K76" s="348"/>
      <c r="L76" s="103"/>
      <c r="M76" s="3"/>
      <c r="N76" s="3"/>
      <c r="O76" s="3"/>
      <c r="P76" s="3"/>
      <c r="Q76" s="345"/>
      <c r="R76" s="345"/>
      <c r="S76"/>
    </row>
    <row r="77" spans="1:19" ht="17.25" customHeight="1" hidden="1">
      <c r="A77" s="125">
        <v>2</v>
      </c>
      <c r="B77" s="126">
        <v>3</v>
      </c>
      <c r="C77" s="126">
        <v>1</v>
      </c>
      <c r="D77" s="126">
        <v>3</v>
      </c>
      <c r="E77" s="126">
        <v>1</v>
      </c>
      <c r="F77" s="128">
        <v>3</v>
      </c>
      <c r="G77" s="367" t="s">
        <v>595</v>
      </c>
      <c r="H77" s="159">
        <v>48</v>
      </c>
      <c r="I77" s="368"/>
      <c r="J77" s="346"/>
      <c r="K77" s="346"/>
      <c r="L77" s="101"/>
      <c r="M77" s="3"/>
      <c r="N77" s="3"/>
      <c r="O77" s="3"/>
      <c r="P77" s="3"/>
      <c r="Q77" s="345"/>
      <c r="R77" s="345"/>
      <c r="S77"/>
    </row>
    <row r="78" spans="1:17" ht="12.75" customHeight="1" hidden="1">
      <c r="A78" s="125">
        <v>2</v>
      </c>
      <c r="B78" s="126">
        <v>3</v>
      </c>
      <c r="C78" s="126">
        <v>2</v>
      </c>
      <c r="D78" s="126"/>
      <c r="E78" s="126"/>
      <c r="F78" s="128"/>
      <c r="G78" s="367" t="s">
        <v>596</v>
      </c>
      <c r="H78" s="159">
        <v>49</v>
      </c>
      <c r="I78" s="343">
        <f aca="true" t="shared" si="11" ref="I78:I79">I79</f>
        <v>0</v>
      </c>
      <c r="J78" s="343">
        <f aca="true" t="shared" si="12" ref="J78:J79">J79</f>
        <v>0</v>
      </c>
      <c r="K78" s="343">
        <f aca="true" t="shared" si="13" ref="K78:K79">K79</f>
        <v>0</v>
      </c>
      <c r="L78" s="97">
        <f aca="true" t="shared" si="14" ref="L78:L79">L79</f>
        <v>0</v>
      </c>
      <c r="M78" s="3"/>
      <c r="N78" s="3"/>
      <c r="O78" s="3"/>
      <c r="P78" s="3"/>
      <c r="Q78" s="3"/>
    </row>
    <row r="79" spans="1:17" ht="12" customHeight="1" hidden="1">
      <c r="A79" s="125">
        <v>2</v>
      </c>
      <c r="B79" s="126">
        <v>3</v>
      </c>
      <c r="C79" s="126">
        <v>2</v>
      </c>
      <c r="D79" s="126">
        <v>1</v>
      </c>
      <c r="E79" s="126"/>
      <c r="F79" s="128"/>
      <c r="G79" s="367" t="s">
        <v>596</v>
      </c>
      <c r="H79" s="159">
        <v>50</v>
      </c>
      <c r="I79" s="343">
        <f t="shared" si="11"/>
        <v>0</v>
      </c>
      <c r="J79" s="343">
        <f t="shared" si="12"/>
        <v>0</v>
      </c>
      <c r="K79" s="343">
        <f t="shared" si="13"/>
        <v>0</v>
      </c>
      <c r="L79" s="97">
        <f t="shared" si="14"/>
        <v>0</v>
      </c>
      <c r="M79" s="3"/>
      <c r="N79" s="3"/>
      <c r="O79" s="3"/>
      <c r="P79" s="3"/>
      <c r="Q79" s="3"/>
    </row>
    <row r="80" spans="1:17" ht="15.75" customHeight="1" hidden="1">
      <c r="A80" s="125">
        <v>2</v>
      </c>
      <c r="B80" s="126">
        <v>3</v>
      </c>
      <c r="C80" s="126">
        <v>2</v>
      </c>
      <c r="D80" s="126">
        <v>1</v>
      </c>
      <c r="E80" s="126">
        <v>1</v>
      </c>
      <c r="F80" s="128"/>
      <c r="G80" s="367" t="s">
        <v>596</v>
      </c>
      <c r="H80" s="159">
        <v>51</v>
      </c>
      <c r="I80" s="343">
        <f>SUM(I81)</f>
        <v>0</v>
      </c>
      <c r="J80" s="343">
        <f>SUM(J81)</f>
        <v>0</v>
      </c>
      <c r="K80" s="343">
        <f>SUM(K81)</f>
        <v>0</v>
      </c>
      <c r="L80" s="97">
        <f>SUM(L81)</f>
        <v>0</v>
      </c>
      <c r="M80" s="3"/>
      <c r="N80" s="3"/>
      <c r="O80" s="3"/>
      <c r="P80" s="3"/>
      <c r="Q80" s="3"/>
    </row>
    <row r="81" spans="1:17" ht="13.5" customHeight="1" hidden="1">
      <c r="A81" s="125">
        <v>2</v>
      </c>
      <c r="B81" s="126">
        <v>3</v>
      </c>
      <c r="C81" s="126">
        <v>2</v>
      </c>
      <c r="D81" s="126">
        <v>1</v>
      </c>
      <c r="E81" s="126">
        <v>1</v>
      </c>
      <c r="F81" s="128">
        <v>1</v>
      </c>
      <c r="G81" s="367" t="s">
        <v>596</v>
      </c>
      <c r="H81" s="159">
        <v>52</v>
      </c>
      <c r="I81" s="348"/>
      <c r="J81" s="348"/>
      <c r="K81" s="348"/>
      <c r="L81" s="103"/>
      <c r="M81" s="3"/>
      <c r="N81" s="3"/>
      <c r="O81" s="3"/>
      <c r="P81" s="3"/>
      <c r="Q81" s="3"/>
    </row>
    <row r="82" spans="1:17" ht="16.5" customHeight="1" hidden="1">
      <c r="A82" s="83">
        <v>2</v>
      </c>
      <c r="B82" s="157">
        <v>4</v>
      </c>
      <c r="C82" s="157"/>
      <c r="D82" s="157"/>
      <c r="E82" s="157"/>
      <c r="F82" s="158"/>
      <c r="G82" s="184" t="s">
        <v>70</v>
      </c>
      <c r="H82" s="159">
        <v>53</v>
      </c>
      <c r="I82" s="343">
        <f aca="true" t="shared" si="15" ref="I82:I84">I83</f>
        <v>0</v>
      </c>
      <c r="J82" s="361">
        <f aca="true" t="shared" si="16" ref="J82:J84">J83</f>
        <v>0</v>
      </c>
      <c r="K82" s="344">
        <f aca="true" t="shared" si="17" ref="K82:K84">K83</f>
        <v>0</v>
      </c>
      <c r="L82" s="98">
        <f aca="true" t="shared" si="18" ref="L82:L84">L83</f>
        <v>0</v>
      </c>
      <c r="M82" s="3"/>
      <c r="N82" s="3"/>
      <c r="O82" s="3"/>
      <c r="P82" s="3"/>
      <c r="Q82" s="3"/>
    </row>
    <row r="83" spans="1:17" ht="15.75" customHeight="1" hidden="1">
      <c r="A83" s="92">
        <v>2</v>
      </c>
      <c r="B83" s="93">
        <v>4</v>
      </c>
      <c r="C83" s="93">
        <v>1</v>
      </c>
      <c r="D83" s="93"/>
      <c r="E83" s="93"/>
      <c r="F83" s="95"/>
      <c r="G83" s="220" t="s">
        <v>71</v>
      </c>
      <c r="H83" s="159">
        <v>54</v>
      </c>
      <c r="I83" s="343">
        <f t="shared" si="15"/>
        <v>0</v>
      </c>
      <c r="J83" s="361">
        <f t="shared" si="16"/>
        <v>0</v>
      </c>
      <c r="K83" s="344">
        <f t="shared" si="17"/>
        <v>0</v>
      </c>
      <c r="L83" s="98">
        <f t="shared" si="18"/>
        <v>0</v>
      </c>
      <c r="M83" s="3"/>
      <c r="N83" s="3"/>
      <c r="O83" s="3"/>
      <c r="P83" s="3"/>
      <c r="Q83" s="3"/>
    </row>
    <row r="84" spans="1:17" ht="17.25" customHeight="1" hidden="1">
      <c r="A84" s="92">
        <v>2</v>
      </c>
      <c r="B84" s="93">
        <v>4</v>
      </c>
      <c r="C84" s="93">
        <v>1</v>
      </c>
      <c r="D84" s="93">
        <v>1</v>
      </c>
      <c r="E84" s="93"/>
      <c r="F84" s="95"/>
      <c r="G84" s="99" t="s">
        <v>71</v>
      </c>
      <c r="H84" s="159">
        <v>55</v>
      </c>
      <c r="I84" s="343">
        <f t="shared" si="15"/>
        <v>0</v>
      </c>
      <c r="J84" s="361">
        <f t="shared" si="16"/>
        <v>0</v>
      </c>
      <c r="K84" s="344">
        <f t="shared" si="17"/>
        <v>0</v>
      </c>
      <c r="L84" s="98">
        <f t="shared" si="18"/>
        <v>0</v>
      </c>
      <c r="M84" s="3"/>
      <c r="N84" s="3"/>
      <c r="O84" s="3"/>
      <c r="P84" s="3"/>
      <c r="Q84" s="3"/>
    </row>
    <row r="85" spans="1:17" ht="18" customHeight="1" hidden="1">
      <c r="A85" s="92">
        <v>2</v>
      </c>
      <c r="B85" s="93">
        <v>4</v>
      </c>
      <c r="C85" s="93">
        <v>1</v>
      </c>
      <c r="D85" s="93">
        <v>1</v>
      </c>
      <c r="E85" s="93">
        <v>1</v>
      </c>
      <c r="F85" s="95"/>
      <c r="G85" s="99" t="s">
        <v>71</v>
      </c>
      <c r="H85" s="159">
        <v>56</v>
      </c>
      <c r="I85" s="343">
        <f>SUM(I86:I88)</f>
        <v>0</v>
      </c>
      <c r="J85" s="361">
        <f>SUM(J86:J88)</f>
        <v>0</v>
      </c>
      <c r="K85" s="344">
        <f>SUM(K86:K88)</f>
        <v>0</v>
      </c>
      <c r="L85" s="98">
        <f>SUM(L86:L88)</f>
        <v>0</v>
      </c>
      <c r="M85" s="3"/>
      <c r="N85" s="3"/>
      <c r="O85" s="3"/>
      <c r="P85" s="3"/>
      <c r="Q85" s="3"/>
    </row>
    <row r="86" spans="1:17" ht="14.25" customHeight="1" hidden="1">
      <c r="A86" s="119">
        <v>2</v>
      </c>
      <c r="B86" s="120">
        <v>4</v>
      </c>
      <c r="C86" s="120">
        <v>1</v>
      </c>
      <c r="D86" s="120">
        <v>1</v>
      </c>
      <c r="E86" s="120">
        <v>1</v>
      </c>
      <c r="F86" s="123">
        <v>1</v>
      </c>
      <c r="G86" s="118" t="s">
        <v>72</v>
      </c>
      <c r="H86" s="159">
        <v>57</v>
      </c>
      <c r="I86" s="348"/>
      <c r="J86" s="348"/>
      <c r="K86" s="348"/>
      <c r="L86" s="103"/>
      <c r="M86" s="3"/>
      <c r="N86" s="3"/>
      <c r="O86" s="3"/>
      <c r="P86" s="3"/>
      <c r="Q86" s="3"/>
    </row>
    <row r="87" spans="1:17" ht="13.5" customHeight="1" hidden="1">
      <c r="A87" s="119">
        <v>2</v>
      </c>
      <c r="B87" s="119">
        <v>4</v>
      </c>
      <c r="C87" s="119">
        <v>1</v>
      </c>
      <c r="D87" s="120">
        <v>1</v>
      </c>
      <c r="E87" s="120">
        <v>1</v>
      </c>
      <c r="F87" s="166">
        <v>2</v>
      </c>
      <c r="G87" s="121" t="s">
        <v>73</v>
      </c>
      <c r="H87" s="159">
        <v>58</v>
      </c>
      <c r="I87" s="348"/>
      <c r="J87" s="348"/>
      <c r="K87" s="348"/>
      <c r="L87" s="103"/>
      <c r="M87" s="3"/>
      <c r="N87" s="3"/>
      <c r="O87" s="3"/>
      <c r="P87" s="3"/>
      <c r="Q87" s="3"/>
    </row>
    <row r="88" spans="1:17" ht="12.75" hidden="1">
      <c r="A88" s="119">
        <v>2</v>
      </c>
      <c r="B88" s="120">
        <v>4</v>
      </c>
      <c r="C88" s="119">
        <v>1</v>
      </c>
      <c r="D88" s="120">
        <v>1</v>
      </c>
      <c r="E88" s="120">
        <v>1</v>
      </c>
      <c r="F88" s="166">
        <v>3</v>
      </c>
      <c r="G88" s="121" t="s">
        <v>74</v>
      </c>
      <c r="H88" s="159">
        <v>59</v>
      </c>
      <c r="I88" s="362"/>
      <c r="J88" s="348"/>
      <c r="K88" s="348"/>
      <c r="L88" s="103"/>
      <c r="M88" s="3"/>
      <c r="N88" s="3"/>
      <c r="O88" s="3"/>
      <c r="P88" s="3"/>
      <c r="Q88" s="3"/>
    </row>
    <row r="89" spans="1:17" ht="12.75" hidden="1">
      <c r="A89" s="83">
        <v>2</v>
      </c>
      <c r="B89" s="157">
        <v>5</v>
      </c>
      <c r="C89" s="83"/>
      <c r="D89" s="157"/>
      <c r="E89" s="157"/>
      <c r="F89" s="168"/>
      <c r="G89" s="169" t="s">
        <v>75</v>
      </c>
      <c r="H89" s="159">
        <v>60</v>
      </c>
      <c r="I89" s="343">
        <f>SUM(I90+I95+I100)</f>
        <v>0</v>
      </c>
      <c r="J89" s="361">
        <f>SUM(J90+J95+J100)</f>
        <v>0</v>
      </c>
      <c r="K89" s="344">
        <f>SUM(K90+K95+K100)</f>
        <v>0</v>
      </c>
      <c r="L89" s="98">
        <f>SUM(L90+L95+L100)</f>
        <v>0</v>
      </c>
      <c r="M89" s="3"/>
      <c r="N89" s="3"/>
      <c r="O89" s="3"/>
      <c r="P89" s="3"/>
      <c r="Q89" s="3"/>
    </row>
    <row r="90" spans="1:17" ht="12.75" hidden="1">
      <c r="A90" s="87">
        <v>2</v>
      </c>
      <c r="B90" s="85">
        <v>5</v>
      </c>
      <c r="C90" s="87">
        <v>1</v>
      </c>
      <c r="D90" s="85"/>
      <c r="E90" s="85"/>
      <c r="F90" s="170"/>
      <c r="G90" s="171" t="s">
        <v>76</v>
      </c>
      <c r="H90" s="159">
        <v>61</v>
      </c>
      <c r="I90" s="360">
        <f aca="true" t="shared" si="19" ref="I90:I91">I91</f>
        <v>0</v>
      </c>
      <c r="J90" s="363">
        <f aca="true" t="shared" si="20" ref="J90:J91">J91</f>
        <v>0</v>
      </c>
      <c r="K90" s="364">
        <f aca="true" t="shared" si="21" ref="K90:K91">K91</f>
        <v>0</v>
      </c>
      <c r="L90" s="146">
        <f aca="true" t="shared" si="22" ref="L90:L91">L91</f>
        <v>0</v>
      </c>
      <c r="M90" s="3"/>
      <c r="N90" s="3"/>
      <c r="O90" s="3"/>
      <c r="P90" s="3"/>
      <c r="Q90" s="3"/>
    </row>
    <row r="91" spans="1:17" ht="12.75" hidden="1">
      <c r="A91" s="92">
        <v>2</v>
      </c>
      <c r="B91" s="93">
        <v>5</v>
      </c>
      <c r="C91" s="92">
        <v>1</v>
      </c>
      <c r="D91" s="93">
        <v>1</v>
      </c>
      <c r="E91" s="93"/>
      <c r="F91" s="172"/>
      <c r="G91" s="94" t="s">
        <v>76</v>
      </c>
      <c r="H91" s="159">
        <v>62</v>
      </c>
      <c r="I91" s="343">
        <f t="shared" si="19"/>
        <v>0</v>
      </c>
      <c r="J91" s="361">
        <f t="shared" si="20"/>
        <v>0</v>
      </c>
      <c r="K91" s="344">
        <f t="shared" si="21"/>
        <v>0</v>
      </c>
      <c r="L91" s="98">
        <f t="shared" si="22"/>
        <v>0</v>
      </c>
      <c r="M91" s="3"/>
      <c r="N91" s="3"/>
      <c r="O91" s="3"/>
      <c r="P91" s="3"/>
      <c r="Q91" s="3"/>
    </row>
    <row r="92" spans="1:17" ht="12.75" hidden="1">
      <c r="A92" s="92">
        <v>2</v>
      </c>
      <c r="B92" s="93">
        <v>5</v>
      </c>
      <c r="C92" s="92">
        <v>1</v>
      </c>
      <c r="D92" s="93">
        <v>1</v>
      </c>
      <c r="E92" s="93">
        <v>1</v>
      </c>
      <c r="F92" s="172"/>
      <c r="G92" s="94" t="s">
        <v>76</v>
      </c>
      <c r="H92" s="159">
        <v>63</v>
      </c>
      <c r="I92" s="343">
        <f>SUM(I93:I94)</f>
        <v>0</v>
      </c>
      <c r="J92" s="361">
        <f>SUM(J93:J94)</f>
        <v>0</v>
      </c>
      <c r="K92" s="344">
        <f>SUM(K93:K94)</f>
        <v>0</v>
      </c>
      <c r="L92" s="98">
        <f>SUM(L93:L94)</f>
        <v>0</v>
      </c>
      <c r="M92" s="3"/>
      <c r="N92" s="3"/>
      <c r="O92" s="3"/>
      <c r="P92" s="3"/>
      <c r="Q92" s="3"/>
    </row>
    <row r="93" spans="1:17" ht="25.5" hidden="1">
      <c r="A93" s="92">
        <v>2</v>
      </c>
      <c r="B93" s="93">
        <v>5</v>
      </c>
      <c r="C93" s="92">
        <v>1</v>
      </c>
      <c r="D93" s="93">
        <v>1</v>
      </c>
      <c r="E93" s="93">
        <v>1</v>
      </c>
      <c r="F93" s="172">
        <v>1</v>
      </c>
      <c r="G93" s="177" t="s">
        <v>597</v>
      </c>
      <c r="H93" s="159">
        <v>64</v>
      </c>
      <c r="I93" s="348"/>
      <c r="J93" s="348"/>
      <c r="K93" s="348"/>
      <c r="L93" s="103"/>
      <c r="M93" s="3"/>
      <c r="N93" s="3"/>
      <c r="O93" s="3"/>
      <c r="P93" s="3"/>
      <c r="Q93" s="3"/>
    </row>
    <row r="94" spans="1:17" ht="15.75" customHeight="1" hidden="1">
      <c r="A94" s="119">
        <v>2</v>
      </c>
      <c r="B94" s="120">
        <v>5</v>
      </c>
      <c r="C94" s="119">
        <v>1</v>
      </c>
      <c r="D94" s="120">
        <v>1</v>
      </c>
      <c r="E94" s="120">
        <v>1</v>
      </c>
      <c r="F94" s="166">
        <v>2</v>
      </c>
      <c r="G94" s="357" t="s">
        <v>598</v>
      </c>
      <c r="H94" s="159">
        <v>65</v>
      </c>
      <c r="I94" s="348"/>
      <c r="J94" s="348"/>
      <c r="K94" s="348"/>
      <c r="L94" s="103"/>
      <c r="M94" s="3"/>
      <c r="N94" s="3"/>
      <c r="O94" s="3"/>
      <c r="P94" s="3"/>
      <c r="Q94" s="3"/>
    </row>
    <row r="95" spans="1:17" ht="12" customHeight="1" hidden="1">
      <c r="A95" s="92">
        <v>2</v>
      </c>
      <c r="B95" s="93">
        <v>5</v>
      </c>
      <c r="C95" s="92">
        <v>2</v>
      </c>
      <c r="D95" s="93"/>
      <c r="E95" s="93"/>
      <c r="F95" s="172"/>
      <c r="G95" s="177" t="s">
        <v>79</v>
      </c>
      <c r="H95" s="159">
        <v>66</v>
      </c>
      <c r="I95" s="343">
        <f aca="true" t="shared" si="23" ref="I95:I96">I96</f>
        <v>0</v>
      </c>
      <c r="J95" s="361">
        <f aca="true" t="shared" si="24" ref="J95:J96">J96</f>
        <v>0</v>
      </c>
      <c r="K95" s="344">
        <f aca="true" t="shared" si="25" ref="K95:K96">K96</f>
        <v>0</v>
      </c>
      <c r="L95" s="97">
        <f aca="true" t="shared" si="26" ref="L95:L96">L96</f>
        <v>0</v>
      </c>
      <c r="M95" s="3"/>
      <c r="N95" s="3"/>
      <c r="O95" s="3"/>
      <c r="P95" s="3"/>
      <c r="Q95" s="3"/>
    </row>
    <row r="96" spans="1:17" ht="15.75" customHeight="1" hidden="1">
      <c r="A96" s="99">
        <v>2</v>
      </c>
      <c r="B96" s="92">
        <v>5</v>
      </c>
      <c r="C96" s="93">
        <v>2</v>
      </c>
      <c r="D96" s="94">
        <v>1</v>
      </c>
      <c r="E96" s="92"/>
      <c r="F96" s="172"/>
      <c r="G96" s="94" t="s">
        <v>79</v>
      </c>
      <c r="H96" s="159">
        <v>67</v>
      </c>
      <c r="I96" s="343">
        <f t="shared" si="23"/>
        <v>0</v>
      </c>
      <c r="J96" s="361">
        <f t="shared" si="24"/>
        <v>0</v>
      </c>
      <c r="K96" s="344">
        <f t="shared" si="25"/>
        <v>0</v>
      </c>
      <c r="L96" s="97">
        <f t="shared" si="26"/>
        <v>0</v>
      </c>
      <c r="M96" s="3"/>
      <c r="N96" s="3"/>
      <c r="O96" s="3"/>
      <c r="P96" s="3"/>
      <c r="Q96" s="3"/>
    </row>
    <row r="97" spans="1:17" ht="15" customHeight="1" hidden="1">
      <c r="A97" s="99">
        <v>2</v>
      </c>
      <c r="B97" s="92">
        <v>5</v>
      </c>
      <c r="C97" s="93">
        <v>2</v>
      </c>
      <c r="D97" s="94">
        <v>1</v>
      </c>
      <c r="E97" s="92">
        <v>1</v>
      </c>
      <c r="F97" s="172"/>
      <c r="G97" s="94" t="s">
        <v>79</v>
      </c>
      <c r="H97" s="159">
        <v>68</v>
      </c>
      <c r="I97" s="343">
        <f>SUM(I98:I99)</f>
        <v>0</v>
      </c>
      <c r="J97" s="361">
        <f>SUM(J98:J99)</f>
        <v>0</v>
      </c>
      <c r="K97" s="344">
        <f>SUM(K98:K99)</f>
        <v>0</v>
      </c>
      <c r="L97" s="97">
        <f>SUM(L98:L99)</f>
        <v>0</v>
      </c>
      <c r="M97" s="3"/>
      <c r="N97" s="3"/>
      <c r="O97" s="3"/>
      <c r="P97" s="3"/>
      <c r="Q97" s="3"/>
    </row>
    <row r="98" spans="1:17" ht="25.5" hidden="1">
      <c r="A98" s="118">
        <v>2</v>
      </c>
      <c r="B98" s="119">
        <v>5</v>
      </c>
      <c r="C98" s="120">
        <v>2</v>
      </c>
      <c r="D98" s="121">
        <v>1</v>
      </c>
      <c r="E98" s="119">
        <v>1</v>
      </c>
      <c r="F98" s="166">
        <v>1</v>
      </c>
      <c r="G98" s="357" t="s">
        <v>599</v>
      </c>
      <c r="H98" s="159">
        <v>69</v>
      </c>
      <c r="I98" s="362"/>
      <c r="J98" s="348"/>
      <c r="K98" s="348"/>
      <c r="L98" s="103"/>
      <c r="M98" s="3"/>
      <c r="N98" s="3"/>
      <c r="O98" s="3"/>
      <c r="P98" s="3"/>
      <c r="Q98" s="3"/>
    </row>
    <row r="99" spans="1:17" ht="25.5" customHeight="1" hidden="1">
      <c r="A99" s="118">
        <v>2</v>
      </c>
      <c r="B99" s="119">
        <v>5</v>
      </c>
      <c r="C99" s="120">
        <v>2</v>
      </c>
      <c r="D99" s="121">
        <v>1</v>
      </c>
      <c r="E99" s="119">
        <v>1</v>
      </c>
      <c r="F99" s="166">
        <v>2</v>
      </c>
      <c r="G99" s="357" t="s">
        <v>600</v>
      </c>
      <c r="H99" s="159">
        <v>70</v>
      </c>
      <c r="I99" s="348"/>
      <c r="J99" s="348"/>
      <c r="K99" s="348"/>
      <c r="L99" s="103"/>
      <c r="M99" s="3"/>
      <c r="N99" s="3"/>
      <c r="O99" s="3"/>
      <c r="P99" s="3"/>
      <c r="Q99" s="3"/>
    </row>
    <row r="100" spans="1:17" ht="28.5" customHeight="1" hidden="1">
      <c r="A100" s="99">
        <v>2</v>
      </c>
      <c r="B100" s="92">
        <v>5</v>
      </c>
      <c r="C100" s="93">
        <v>3</v>
      </c>
      <c r="D100" s="94"/>
      <c r="E100" s="92"/>
      <c r="F100" s="172"/>
      <c r="G100" s="177" t="s">
        <v>601</v>
      </c>
      <c r="H100" s="159">
        <v>71</v>
      </c>
      <c r="I100" s="343">
        <f aca="true" t="shared" si="27" ref="I100:I101">I101</f>
        <v>0</v>
      </c>
      <c r="J100" s="361">
        <f aca="true" t="shared" si="28" ref="J100:J101">J101</f>
        <v>0</v>
      </c>
      <c r="K100" s="344">
        <f aca="true" t="shared" si="29" ref="K100:K101">K101</f>
        <v>0</v>
      </c>
      <c r="L100" s="97">
        <f aca="true" t="shared" si="30" ref="L100:L101">L101</f>
        <v>0</v>
      </c>
      <c r="M100" s="3"/>
      <c r="N100" s="3"/>
      <c r="O100" s="3"/>
      <c r="P100" s="3"/>
      <c r="Q100" s="3"/>
    </row>
    <row r="101" spans="1:17" ht="27" customHeight="1" hidden="1">
      <c r="A101" s="99">
        <v>2</v>
      </c>
      <c r="B101" s="92">
        <v>5</v>
      </c>
      <c r="C101" s="93">
        <v>3</v>
      </c>
      <c r="D101" s="94">
        <v>1</v>
      </c>
      <c r="E101" s="92"/>
      <c r="F101" s="172"/>
      <c r="G101" s="177" t="s">
        <v>602</v>
      </c>
      <c r="H101" s="159">
        <v>72</v>
      </c>
      <c r="I101" s="343">
        <f t="shared" si="27"/>
        <v>0</v>
      </c>
      <c r="J101" s="361">
        <f t="shared" si="28"/>
        <v>0</v>
      </c>
      <c r="K101" s="344">
        <f t="shared" si="29"/>
        <v>0</v>
      </c>
      <c r="L101" s="97">
        <f t="shared" si="30"/>
        <v>0</v>
      </c>
      <c r="M101" s="3"/>
      <c r="N101" s="3"/>
      <c r="O101" s="3"/>
      <c r="P101" s="3"/>
      <c r="Q101" s="3"/>
    </row>
    <row r="102" spans="1:17" ht="30" customHeight="1" hidden="1">
      <c r="A102" s="109">
        <v>2</v>
      </c>
      <c r="B102" s="110">
        <v>5</v>
      </c>
      <c r="C102" s="111">
        <v>3</v>
      </c>
      <c r="D102" s="112">
        <v>1</v>
      </c>
      <c r="E102" s="110">
        <v>1</v>
      </c>
      <c r="F102" s="178"/>
      <c r="G102" s="199" t="s">
        <v>602</v>
      </c>
      <c r="H102" s="159">
        <v>73</v>
      </c>
      <c r="I102" s="351">
        <f>SUM(I103:I104)</f>
        <v>0</v>
      </c>
      <c r="J102" s="365">
        <f>SUM(J103:J104)</f>
        <v>0</v>
      </c>
      <c r="K102" s="366">
        <f>SUM(K103:K104)</f>
        <v>0</v>
      </c>
      <c r="L102" s="108">
        <f>SUM(L103:L104)</f>
        <v>0</v>
      </c>
      <c r="M102" s="3"/>
      <c r="N102" s="3"/>
      <c r="O102" s="3"/>
      <c r="P102" s="3"/>
      <c r="Q102" s="3"/>
    </row>
    <row r="103" spans="1:17" ht="26.25" customHeight="1" hidden="1">
      <c r="A103" s="118">
        <v>2</v>
      </c>
      <c r="B103" s="119">
        <v>5</v>
      </c>
      <c r="C103" s="120">
        <v>3</v>
      </c>
      <c r="D103" s="121">
        <v>1</v>
      </c>
      <c r="E103" s="119">
        <v>1</v>
      </c>
      <c r="F103" s="166">
        <v>1</v>
      </c>
      <c r="G103" s="357" t="s">
        <v>602</v>
      </c>
      <c r="H103" s="159">
        <v>74</v>
      </c>
      <c r="I103" s="348"/>
      <c r="J103" s="348"/>
      <c r="K103" s="348"/>
      <c r="L103" s="103"/>
      <c r="M103" s="3"/>
      <c r="N103" s="3"/>
      <c r="O103" s="3"/>
      <c r="P103" s="3"/>
      <c r="Q103" s="3"/>
    </row>
    <row r="104" spans="1:17" ht="26.25" customHeight="1" hidden="1">
      <c r="A104" s="135">
        <v>2</v>
      </c>
      <c r="B104" s="173">
        <v>5</v>
      </c>
      <c r="C104" s="179">
        <v>3</v>
      </c>
      <c r="D104" s="180">
        <v>1</v>
      </c>
      <c r="E104" s="173">
        <v>1</v>
      </c>
      <c r="F104" s="181">
        <v>2</v>
      </c>
      <c r="G104" s="369" t="s">
        <v>603</v>
      </c>
      <c r="H104" s="159">
        <v>75</v>
      </c>
      <c r="I104" s="348"/>
      <c r="J104" s="348"/>
      <c r="K104" s="348"/>
      <c r="L104" s="103"/>
      <c r="M104" s="3"/>
      <c r="N104" s="3"/>
      <c r="O104" s="3"/>
      <c r="P104" s="3"/>
      <c r="Q104" s="3"/>
    </row>
    <row r="105" spans="1:17" ht="27.75" customHeight="1" hidden="1">
      <c r="A105" s="370">
        <v>2</v>
      </c>
      <c r="B105" s="371">
        <v>5</v>
      </c>
      <c r="C105" s="372">
        <v>3</v>
      </c>
      <c r="D105" s="369">
        <v>2</v>
      </c>
      <c r="E105" s="371"/>
      <c r="F105" s="373"/>
      <c r="G105" s="369" t="s">
        <v>243</v>
      </c>
      <c r="H105" s="159">
        <v>76</v>
      </c>
      <c r="I105" s="351">
        <f>I106</f>
        <v>0</v>
      </c>
      <c r="J105" s="351">
        <f>J106</f>
        <v>0</v>
      </c>
      <c r="K105" s="351">
        <f>K106</f>
        <v>0</v>
      </c>
      <c r="L105" s="108">
        <f>L106</f>
        <v>0</v>
      </c>
      <c r="M105" s="3"/>
      <c r="N105" s="3"/>
      <c r="O105" s="3"/>
      <c r="P105" s="3"/>
      <c r="Q105" s="3"/>
    </row>
    <row r="106" spans="1:17" ht="25.5" customHeight="1" hidden="1">
      <c r="A106" s="370">
        <v>2</v>
      </c>
      <c r="B106" s="371">
        <v>5</v>
      </c>
      <c r="C106" s="372">
        <v>3</v>
      </c>
      <c r="D106" s="369">
        <v>2</v>
      </c>
      <c r="E106" s="371">
        <v>1</v>
      </c>
      <c r="F106" s="373"/>
      <c r="G106" s="369" t="s">
        <v>243</v>
      </c>
      <c r="H106" s="159">
        <v>77</v>
      </c>
      <c r="I106" s="351">
        <f>SUM(I107:I108)</f>
        <v>0</v>
      </c>
      <c r="J106" s="351">
        <f>SUM(J107:J108)</f>
        <v>0</v>
      </c>
      <c r="K106" s="351">
        <f>SUM(K107:K108)</f>
        <v>0</v>
      </c>
      <c r="L106" s="108">
        <f>SUM(L107:L108)</f>
        <v>0</v>
      </c>
      <c r="M106" s="3"/>
      <c r="N106" s="3"/>
      <c r="O106" s="3"/>
      <c r="P106" s="3"/>
      <c r="Q106" s="3"/>
    </row>
    <row r="107" spans="1:17" ht="30" customHeight="1" hidden="1">
      <c r="A107" s="370">
        <v>2</v>
      </c>
      <c r="B107" s="371">
        <v>5</v>
      </c>
      <c r="C107" s="372">
        <v>3</v>
      </c>
      <c r="D107" s="369">
        <v>2</v>
      </c>
      <c r="E107" s="371">
        <v>1</v>
      </c>
      <c r="F107" s="373">
        <v>1</v>
      </c>
      <c r="G107" s="369" t="s">
        <v>243</v>
      </c>
      <c r="H107" s="159">
        <v>78</v>
      </c>
      <c r="I107" s="348"/>
      <c r="J107" s="348"/>
      <c r="K107" s="348"/>
      <c r="L107" s="103"/>
      <c r="M107" s="3"/>
      <c r="N107" s="3"/>
      <c r="O107" s="3"/>
      <c r="P107" s="3"/>
      <c r="Q107" s="3"/>
    </row>
    <row r="108" spans="1:17" ht="18" customHeight="1" hidden="1">
      <c r="A108" s="370">
        <v>2</v>
      </c>
      <c r="B108" s="371">
        <v>5</v>
      </c>
      <c r="C108" s="372">
        <v>3</v>
      </c>
      <c r="D108" s="369">
        <v>2</v>
      </c>
      <c r="E108" s="371">
        <v>1</v>
      </c>
      <c r="F108" s="373">
        <v>2</v>
      </c>
      <c r="G108" s="369" t="s">
        <v>244</v>
      </c>
      <c r="H108" s="159">
        <v>79</v>
      </c>
      <c r="I108" s="348"/>
      <c r="J108" s="348"/>
      <c r="K108" s="348"/>
      <c r="L108" s="103"/>
      <c r="M108" s="3"/>
      <c r="N108" s="3"/>
      <c r="O108" s="3"/>
      <c r="P108" s="3"/>
      <c r="Q108" s="3"/>
    </row>
    <row r="109" spans="1:17" ht="16.5" customHeight="1" hidden="1">
      <c r="A109" s="184">
        <v>2</v>
      </c>
      <c r="B109" s="83">
        <v>6</v>
      </c>
      <c r="C109" s="157"/>
      <c r="D109" s="169"/>
      <c r="E109" s="83"/>
      <c r="F109" s="168"/>
      <c r="G109" s="305" t="s">
        <v>81</v>
      </c>
      <c r="H109" s="159">
        <v>80</v>
      </c>
      <c r="I109" s="343">
        <f>SUM(I110+I115+I119+I123+I127)</f>
        <v>0</v>
      </c>
      <c r="J109" s="361">
        <f>SUM(J110+J115+J119+J123+J127)</f>
        <v>0</v>
      </c>
      <c r="K109" s="344">
        <f>SUM(K110+K115+K119+K123+K127)</f>
        <v>0</v>
      </c>
      <c r="L109" s="97">
        <f>SUM(L110+L115+L119+L123+L127)</f>
        <v>0</v>
      </c>
      <c r="M109" s="3"/>
      <c r="N109" s="3"/>
      <c r="O109" s="3"/>
      <c r="P109" s="3"/>
      <c r="Q109" s="3"/>
    </row>
    <row r="110" spans="1:17" ht="14.25" customHeight="1" hidden="1">
      <c r="A110" s="109">
        <v>2</v>
      </c>
      <c r="B110" s="110">
        <v>6</v>
      </c>
      <c r="C110" s="111">
        <v>1</v>
      </c>
      <c r="D110" s="112"/>
      <c r="E110" s="110"/>
      <c r="F110" s="178"/>
      <c r="G110" s="199" t="s">
        <v>82</v>
      </c>
      <c r="H110" s="159">
        <v>81</v>
      </c>
      <c r="I110" s="351">
        <f aca="true" t="shared" si="31" ref="I110:I111">I111</f>
        <v>0</v>
      </c>
      <c r="J110" s="365">
        <f aca="true" t="shared" si="32" ref="J110:J111">J111</f>
        <v>0</v>
      </c>
      <c r="K110" s="366">
        <f aca="true" t="shared" si="33" ref="K110:K111">K111</f>
        <v>0</v>
      </c>
      <c r="L110" s="108">
        <f aca="true" t="shared" si="34" ref="L110:L111">L111</f>
        <v>0</v>
      </c>
      <c r="M110" s="3"/>
      <c r="N110" s="3"/>
      <c r="O110" s="3"/>
      <c r="P110" s="3"/>
      <c r="Q110" s="3"/>
    </row>
    <row r="111" spans="1:17" ht="14.25" customHeight="1" hidden="1">
      <c r="A111" s="99">
        <v>2</v>
      </c>
      <c r="B111" s="92">
        <v>6</v>
      </c>
      <c r="C111" s="93">
        <v>1</v>
      </c>
      <c r="D111" s="94">
        <v>1</v>
      </c>
      <c r="E111" s="92"/>
      <c r="F111" s="172"/>
      <c r="G111" s="94" t="s">
        <v>82</v>
      </c>
      <c r="H111" s="159">
        <v>82</v>
      </c>
      <c r="I111" s="343">
        <f t="shared" si="31"/>
        <v>0</v>
      </c>
      <c r="J111" s="361">
        <f t="shared" si="32"/>
        <v>0</v>
      </c>
      <c r="K111" s="344">
        <f t="shared" si="33"/>
        <v>0</v>
      </c>
      <c r="L111" s="97">
        <f t="shared" si="34"/>
        <v>0</v>
      </c>
      <c r="M111" s="3"/>
      <c r="N111" s="3"/>
      <c r="O111" s="3"/>
      <c r="P111" s="3"/>
      <c r="Q111" s="3"/>
    </row>
    <row r="112" spans="1:17" ht="12.75" hidden="1">
      <c r="A112" s="99">
        <v>2</v>
      </c>
      <c r="B112" s="92">
        <v>6</v>
      </c>
      <c r="C112" s="93">
        <v>1</v>
      </c>
      <c r="D112" s="94">
        <v>1</v>
      </c>
      <c r="E112" s="92">
        <v>1</v>
      </c>
      <c r="F112" s="172"/>
      <c r="G112" s="94" t="s">
        <v>82</v>
      </c>
      <c r="H112" s="159">
        <v>83</v>
      </c>
      <c r="I112" s="343">
        <f>SUM(I113:I114)</f>
        <v>0</v>
      </c>
      <c r="J112" s="361">
        <f>SUM(J113:J114)</f>
        <v>0</v>
      </c>
      <c r="K112" s="344">
        <f>SUM(K113:K114)</f>
        <v>0</v>
      </c>
      <c r="L112" s="97">
        <f>SUM(L113:L114)</f>
        <v>0</v>
      </c>
      <c r="M112" s="3"/>
      <c r="N112" s="3"/>
      <c r="O112" s="3"/>
      <c r="P112" s="3"/>
      <c r="Q112" s="3"/>
    </row>
    <row r="113" spans="1:17" ht="13.5" customHeight="1" hidden="1">
      <c r="A113" s="99">
        <v>2</v>
      </c>
      <c r="B113" s="92">
        <v>6</v>
      </c>
      <c r="C113" s="93">
        <v>1</v>
      </c>
      <c r="D113" s="94">
        <v>1</v>
      </c>
      <c r="E113" s="92">
        <v>1</v>
      </c>
      <c r="F113" s="172">
        <v>1</v>
      </c>
      <c r="G113" s="94" t="s">
        <v>83</v>
      </c>
      <c r="H113" s="159">
        <v>84</v>
      </c>
      <c r="I113" s="362"/>
      <c r="J113" s="348"/>
      <c r="K113" s="348"/>
      <c r="L113" s="103"/>
      <c r="M113" s="3"/>
      <c r="N113" s="3"/>
      <c r="O113" s="3"/>
      <c r="P113" s="3"/>
      <c r="Q113" s="3"/>
    </row>
    <row r="114" spans="1:17" ht="12.75" hidden="1">
      <c r="A114" s="187">
        <v>2</v>
      </c>
      <c r="B114" s="87">
        <v>6</v>
      </c>
      <c r="C114" s="85">
        <v>1</v>
      </c>
      <c r="D114" s="86">
        <v>1</v>
      </c>
      <c r="E114" s="87">
        <v>1</v>
      </c>
      <c r="F114" s="170">
        <v>2</v>
      </c>
      <c r="G114" s="86" t="s">
        <v>84</v>
      </c>
      <c r="H114" s="159">
        <v>85</v>
      </c>
      <c r="I114" s="346"/>
      <c r="J114" s="346"/>
      <c r="K114" s="346"/>
      <c r="L114" s="101"/>
      <c r="M114" s="3"/>
      <c r="N114" s="3"/>
      <c r="O114" s="3"/>
      <c r="P114" s="3"/>
      <c r="Q114" s="3"/>
    </row>
    <row r="115" spans="1:17" ht="25.5" hidden="1">
      <c r="A115" s="99">
        <v>2</v>
      </c>
      <c r="B115" s="92">
        <v>6</v>
      </c>
      <c r="C115" s="93">
        <v>2</v>
      </c>
      <c r="D115" s="94"/>
      <c r="E115" s="92"/>
      <c r="F115" s="172"/>
      <c r="G115" s="177" t="s">
        <v>604</v>
      </c>
      <c r="H115" s="159">
        <v>86</v>
      </c>
      <c r="I115" s="343">
        <f aca="true" t="shared" si="35" ref="I115:I117">I116</f>
        <v>0</v>
      </c>
      <c r="J115" s="361">
        <f aca="true" t="shared" si="36" ref="J115:J117">J116</f>
        <v>0</v>
      </c>
      <c r="K115" s="344">
        <f aca="true" t="shared" si="37" ref="K115:K117">K116</f>
        <v>0</v>
      </c>
      <c r="L115" s="97">
        <f aca="true" t="shared" si="38" ref="L115:L117">L116</f>
        <v>0</v>
      </c>
      <c r="M115" s="3"/>
      <c r="N115" s="3"/>
      <c r="O115" s="3"/>
      <c r="P115" s="3"/>
      <c r="Q115" s="3"/>
    </row>
    <row r="116" spans="1:17" ht="14.25" customHeight="1" hidden="1">
      <c r="A116" s="99">
        <v>2</v>
      </c>
      <c r="B116" s="92">
        <v>6</v>
      </c>
      <c r="C116" s="93">
        <v>2</v>
      </c>
      <c r="D116" s="94">
        <v>1</v>
      </c>
      <c r="E116" s="92"/>
      <c r="F116" s="172"/>
      <c r="G116" s="177" t="s">
        <v>604</v>
      </c>
      <c r="H116" s="159">
        <v>87</v>
      </c>
      <c r="I116" s="343">
        <f t="shared" si="35"/>
        <v>0</v>
      </c>
      <c r="J116" s="361">
        <f t="shared" si="36"/>
        <v>0</v>
      </c>
      <c r="K116" s="344">
        <f t="shared" si="37"/>
        <v>0</v>
      </c>
      <c r="L116" s="97">
        <f t="shared" si="38"/>
        <v>0</v>
      </c>
      <c r="M116" s="3"/>
      <c r="N116" s="3"/>
      <c r="O116" s="3"/>
      <c r="P116" s="3"/>
      <c r="Q116" s="3"/>
    </row>
    <row r="117" spans="1:17" ht="14.25" customHeight="1" hidden="1">
      <c r="A117" s="99">
        <v>2</v>
      </c>
      <c r="B117" s="92">
        <v>6</v>
      </c>
      <c r="C117" s="93">
        <v>2</v>
      </c>
      <c r="D117" s="94">
        <v>1</v>
      </c>
      <c r="E117" s="92">
        <v>1</v>
      </c>
      <c r="F117" s="172"/>
      <c r="G117" s="177" t="s">
        <v>604</v>
      </c>
      <c r="H117" s="159">
        <v>88</v>
      </c>
      <c r="I117" s="374">
        <f t="shared" si="35"/>
        <v>0</v>
      </c>
      <c r="J117" s="375">
        <f t="shared" si="36"/>
        <v>0</v>
      </c>
      <c r="K117" s="376">
        <f t="shared" si="37"/>
        <v>0</v>
      </c>
      <c r="L117" s="188">
        <f t="shared" si="38"/>
        <v>0</v>
      </c>
      <c r="M117" s="3"/>
      <c r="N117" s="3"/>
      <c r="O117" s="3"/>
      <c r="P117" s="3"/>
      <c r="Q117" s="3"/>
    </row>
    <row r="118" spans="1:17" ht="25.5" hidden="1">
      <c r="A118" s="99">
        <v>2</v>
      </c>
      <c r="B118" s="92">
        <v>6</v>
      </c>
      <c r="C118" s="93">
        <v>2</v>
      </c>
      <c r="D118" s="94">
        <v>1</v>
      </c>
      <c r="E118" s="92">
        <v>1</v>
      </c>
      <c r="F118" s="172">
        <v>1</v>
      </c>
      <c r="G118" s="177" t="s">
        <v>604</v>
      </c>
      <c r="H118" s="159">
        <v>89</v>
      </c>
      <c r="I118" s="348"/>
      <c r="J118" s="348"/>
      <c r="K118" s="348"/>
      <c r="L118" s="103"/>
      <c r="M118" s="3"/>
      <c r="N118" s="3"/>
      <c r="O118" s="3"/>
      <c r="P118" s="3"/>
      <c r="Q118" s="3"/>
    </row>
    <row r="119" spans="1:17" ht="26.25" customHeight="1" hidden="1">
      <c r="A119" s="187">
        <v>2</v>
      </c>
      <c r="B119" s="87">
        <v>6</v>
      </c>
      <c r="C119" s="85">
        <v>3</v>
      </c>
      <c r="D119" s="86"/>
      <c r="E119" s="87"/>
      <c r="F119" s="170"/>
      <c r="G119" s="171" t="s">
        <v>86</v>
      </c>
      <c r="H119" s="159">
        <v>90</v>
      </c>
      <c r="I119" s="360">
        <f aca="true" t="shared" si="39" ref="I119:I121">I120</f>
        <v>0</v>
      </c>
      <c r="J119" s="363">
        <f aca="true" t="shared" si="40" ref="J119:J121">J120</f>
        <v>0</v>
      </c>
      <c r="K119" s="364">
        <f aca="true" t="shared" si="41" ref="K119:K121">K120</f>
        <v>0</v>
      </c>
      <c r="L119" s="144">
        <f aca="true" t="shared" si="42" ref="L119:L121">L120</f>
        <v>0</v>
      </c>
      <c r="M119" s="3"/>
      <c r="N119" s="3"/>
      <c r="O119" s="3"/>
      <c r="P119" s="3"/>
      <c r="Q119" s="3"/>
    </row>
    <row r="120" spans="1:17" ht="25.5" hidden="1">
      <c r="A120" s="99">
        <v>2</v>
      </c>
      <c r="B120" s="92">
        <v>6</v>
      </c>
      <c r="C120" s="93">
        <v>3</v>
      </c>
      <c r="D120" s="94">
        <v>1</v>
      </c>
      <c r="E120" s="92"/>
      <c r="F120" s="172"/>
      <c r="G120" s="94" t="s">
        <v>86</v>
      </c>
      <c r="H120" s="159">
        <v>91</v>
      </c>
      <c r="I120" s="343">
        <f t="shared" si="39"/>
        <v>0</v>
      </c>
      <c r="J120" s="361">
        <f t="shared" si="40"/>
        <v>0</v>
      </c>
      <c r="K120" s="344">
        <f t="shared" si="41"/>
        <v>0</v>
      </c>
      <c r="L120" s="97">
        <f t="shared" si="42"/>
        <v>0</v>
      </c>
      <c r="M120" s="3"/>
      <c r="N120" s="3"/>
      <c r="O120" s="3"/>
      <c r="P120" s="3"/>
      <c r="Q120" s="3"/>
    </row>
    <row r="121" spans="1:17" ht="26.25" customHeight="1" hidden="1">
      <c r="A121" s="99">
        <v>2</v>
      </c>
      <c r="B121" s="92">
        <v>6</v>
      </c>
      <c r="C121" s="93">
        <v>3</v>
      </c>
      <c r="D121" s="94">
        <v>1</v>
      </c>
      <c r="E121" s="92">
        <v>1</v>
      </c>
      <c r="F121" s="172"/>
      <c r="G121" s="94" t="s">
        <v>86</v>
      </c>
      <c r="H121" s="159">
        <v>92</v>
      </c>
      <c r="I121" s="343">
        <f t="shared" si="39"/>
        <v>0</v>
      </c>
      <c r="J121" s="361">
        <f t="shared" si="40"/>
        <v>0</v>
      </c>
      <c r="K121" s="344">
        <f t="shared" si="41"/>
        <v>0</v>
      </c>
      <c r="L121" s="97">
        <f t="shared" si="42"/>
        <v>0</v>
      </c>
      <c r="M121" s="3"/>
      <c r="N121" s="3"/>
      <c r="O121" s="3"/>
      <c r="P121" s="3"/>
      <c r="Q121" s="3"/>
    </row>
    <row r="122" spans="1:17" ht="27" customHeight="1" hidden="1">
      <c r="A122" s="99">
        <v>2</v>
      </c>
      <c r="B122" s="92">
        <v>6</v>
      </c>
      <c r="C122" s="93">
        <v>3</v>
      </c>
      <c r="D122" s="94">
        <v>1</v>
      </c>
      <c r="E122" s="92">
        <v>1</v>
      </c>
      <c r="F122" s="172">
        <v>1</v>
      </c>
      <c r="G122" s="94" t="s">
        <v>86</v>
      </c>
      <c r="H122" s="159">
        <v>93</v>
      </c>
      <c r="I122" s="362"/>
      <c r="J122" s="348"/>
      <c r="K122" s="348"/>
      <c r="L122" s="103"/>
      <c r="M122" s="3"/>
      <c r="N122" s="3"/>
      <c r="O122" s="3"/>
      <c r="P122" s="3"/>
      <c r="Q122" s="3"/>
    </row>
    <row r="123" spans="1:17" ht="25.5" hidden="1">
      <c r="A123" s="187">
        <v>2</v>
      </c>
      <c r="B123" s="87">
        <v>6</v>
      </c>
      <c r="C123" s="85">
        <v>4</v>
      </c>
      <c r="D123" s="86"/>
      <c r="E123" s="87"/>
      <c r="F123" s="170"/>
      <c r="G123" s="171" t="s">
        <v>87</v>
      </c>
      <c r="H123" s="159">
        <v>94</v>
      </c>
      <c r="I123" s="360">
        <f aca="true" t="shared" si="43" ref="I123:I125">I124</f>
        <v>0</v>
      </c>
      <c r="J123" s="363">
        <f aca="true" t="shared" si="44" ref="J123:J125">J124</f>
        <v>0</v>
      </c>
      <c r="K123" s="364">
        <f aca="true" t="shared" si="45" ref="K123:K125">K124</f>
        <v>0</v>
      </c>
      <c r="L123" s="144">
        <f aca="true" t="shared" si="46" ref="L123:L125">L124</f>
        <v>0</v>
      </c>
      <c r="M123" s="3"/>
      <c r="N123" s="3"/>
      <c r="O123" s="3"/>
      <c r="P123" s="3"/>
      <c r="Q123" s="3"/>
    </row>
    <row r="124" spans="1:17" ht="27" customHeight="1" hidden="1">
      <c r="A124" s="99">
        <v>2</v>
      </c>
      <c r="B124" s="92">
        <v>6</v>
      </c>
      <c r="C124" s="93">
        <v>4</v>
      </c>
      <c r="D124" s="94">
        <v>1</v>
      </c>
      <c r="E124" s="92"/>
      <c r="F124" s="172"/>
      <c r="G124" s="94" t="s">
        <v>87</v>
      </c>
      <c r="H124" s="159">
        <v>95</v>
      </c>
      <c r="I124" s="343">
        <f t="shared" si="43"/>
        <v>0</v>
      </c>
      <c r="J124" s="361">
        <f t="shared" si="44"/>
        <v>0</v>
      </c>
      <c r="K124" s="344">
        <f t="shared" si="45"/>
        <v>0</v>
      </c>
      <c r="L124" s="97">
        <f t="shared" si="46"/>
        <v>0</v>
      </c>
      <c r="M124" s="3"/>
      <c r="N124" s="3"/>
      <c r="O124" s="3"/>
      <c r="P124" s="3"/>
      <c r="Q124" s="3"/>
    </row>
    <row r="125" spans="1:17" ht="27" customHeight="1" hidden="1">
      <c r="A125" s="99">
        <v>2</v>
      </c>
      <c r="B125" s="92">
        <v>6</v>
      </c>
      <c r="C125" s="93">
        <v>4</v>
      </c>
      <c r="D125" s="94">
        <v>1</v>
      </c>
      <c r="E125" s="92">
        <v>1</v>
      </c>
      <c r="F125" s="172"/>
      <c r="G125" s="94" t="s">
        <v>87</v>
      </c>
      <c r="H125" s="159">
        <v>96</v>
      </c>
      <c r="I125" s="343">
        <f t="shared" si="43"/>
        <v>0</v>
      </c>
      <c r="J125" s="361">
        <f t="shared" si="44"/>
        <v>0</v>
      </c>
      <c r="K125" s="344">
        <f t="shared" si="45"/>
        <v>0</v>
      </c>
      <c r="L125" s="97">
        <f t="shared" si="46"/>
        <v>0</v>
      </c>
      <c r="M125" s="3"/>
      <c r="N125" s="3"/>
      <c r="O125" s="3"/>
      <c r="P125" s="3"/>
      <c r="Q125" s="3"/>
    </row>
    <row r="126" spans="1:17" ht="27.75" customHeight="1" hidden="1">
      <c r="A126" s="99">
        <v>2</v>
      </c>
      <c r="B126" s="92">
        <v>6</v>
      </c>
      <c r="C126" s="93">
        <v>4</v>
      </c>
      <c r="D126" s="94">
        <v>1</v>
      </c>
      <c r="E126" s="92">
        <v>1</v>
      </c>
      <c r="F126" s="172">
        <v>1</v>
      </c>
      <c r="G126" s="94" t="s">
        <v>87</v>
      </c>
      <c r="H126" s="159">
        <v>97</v>
      </c>
      <c r="I126" s="362"/>
      <c r="J126" s="348"/>
      <c r="K126" s="348"/>
      <c r="L126" s="103"/>
      <c r="M126" s="3"/>
      <c r="N126" s="3"/>
      <c r="O126" s="3"/>
      <c r="P126" s="3"/>
      <c r="Q126" s="3"/>
    </row>
    <row r="127" spans="1:17" ht="27" customHeight="1" hidden="1">
      <c r="A127" s="109">
        <v>2</v>
      </c>
      <c r="B127" s="152">
        <v>6</v>
      </c>
      <c r="C127" s="191">
        <v>5</v>
      </c>
      <c r="D127" s="192"/>
      <c r="E127" s="152"/>
      <c r="F127" s="193"/>
      <c r="G127" s="194" t="s">
        <v>605</v>
      </c>
      <c r="H127" s="159">
        <v>98</v>
      </c>
      <c r="I127" s="352">
        <f aca="true" t="shared" si="47" ref="I127:I129">I128</f>
        <v>0</v>
      </c>
      <c r="J127" s="377">
        <f aca="true" t="shared" si="48" ref="J127:J129">J128</f>
        <v>0</v>
      </c>
      <c r="K127" s="353">
        <f aca="true" t="shared" si="49" ref="K127:K129">K128</f>
        <v>0</v>
      </c>
      <c r="L127" s="115">
        <f aca="true" t="shared" si="50" ref="L127:L129">L128</f>
        <v>0</v>
      </c>
      <c r="M127" s="3"/>
      <c r="N127" s="3"/>
      <c r="O127" s="3"/>
      <c r="P127" s="3"/>
      <c r="Q127" s="3"/>
    </row>
    <row r="128" spans="1:17" ht="29.25" customHeight="1" hidden="1">
      <c r="A128" s="99">
        <v>2</v>
      </c>
      <c r="B128" s="92">
        <v>6</v>
      </c>
      <c r="C128" s="93">
        <v>5</v>
      </c>
      <c r="D128" s="94">
        <v>1</v>
      </c>
      <c r="E128" s="92"/>
      <c r="F128" s="172"/>
      <c r="G128" s="194" t="s">
        <v>605</v>
      </c>
      <c r="H128" s="159">
        <v>99</v>
      </c>
      <c r="I128" s="343">
        <f t="shared" si="47"/>
        <v>0</v>
      </c>
      <c r="J128" s="361">
        <f t="shared" si="48"/>
        <v>0</v>
      </c>
      <c r="K128" s="344">
        <f t="shared" si="49"/>
        <v>0</v>
      </c>
      <c r="L128" s="97">
        <f t="shared" si="50"/>
        <v>0</v>
      </c>
      <c r="M128" s="3"/>
      <c r="N128" s="3"/>
      <c r="O128" s="3"/>
      <c r="P128" s="3"/>
      <c r="Q128" s="3"/>
    </row>
    <row r="129" spans="1:17" ht="25.5" customHeight="1" hidden="1">
      <c r="A129" s="99">
        <v>2</v>
      </c>
      <c r="B129" s="92">
        <v>6</v>
      </c>
      <c r="C129" s="93">
        <v>5</v>
      </c>
      <c r="D129" s="94">
        <v>1</v>
      </c>
      <c r="E129" s="92">
        <v>1</v>
      </c>
      <c r="F129" s="172"/>
      <c r="G129" s="194" t="s">
        <v>605</v>
      </c>
      <c r="H129" s="159">
        <v>100</v>
      </c>
      <c r="I129" s="343">
        <f t="shared" si="47"/>
        <v>0</v>
      </c>
      <c r="J129" s="361">
        <f t="shared" si="48"/>
        <v>0</v>
      </c>
      <c r="K129" s="344">
        <f t="shared" si="49"/>
        <v>0</v>
      </c>
      <c r="L129" s="97">
        <f t="shared" si="50"/>
        <v>0</v>
      </c>
      <c r="M129" s="3"/>
      <c r="N129" s="3"/>
      <c r="O129" s="3"/>
      <c r="P129" s="3"/>
      <c r="Q129" s="3"/>
    </row>
    <row r="130" spans="1:17" ht="27.75" customHeight="1" hidden="1">
      <c r="A130" s="92">
        <v>2</v>
      </c>
      <c r="B130" s="93">
        <v>6</v>
      </c>
      <c r="C130" s="92">
        <v>5</v>
      </c>
      <c r="D130" s="92">
        <v>1</v>
      </c>
      <c r="E130" s="94">
        <v>1</v>
      </c>
      <c r="F130" s="172">
        <v>1</v>
      </c>
      <c r="G130" s="194" t="s">
        <v>606</v>
      </c>
      <c r="H130" s="159">
        <v>101</v>
      </c>
      <c r="I130" s="362"/>
      <c r="J130" s="348"/>
      <c r="K130" s="348"/>
      <c r="L130" s="103"/>
      <c r="M130" s="3"/>
      <c r="N130" s="3"/>
      <c r="O130" s="3"/>
      <c r="P130" s="3"/>
      <c r="Q130" s="3"/>
    </row>
    <row r="131" spans="1:17" ht="14.25" customHeight="1" hidden="1">
      <c r="A131" s="184">
        <v>2</v>
      </c>
      <c r="B131" s="83">
        <v>7</v>
      </c>
      <c r="C131" s="83"/>
      <c r="D131" s="157"/>
      <c r="E131" s="157"/>
      <c r="F131" s="158"/>
      <c r="G131" s="169" t="s">
        <v>89</v>
      </c>
      <c r="H131" s="159">
        <v>102</v>
      </c>
      <c r="I131" s="344">
        <f>SUM(I132+I137+I145)</f>
        <v>0</v>
      </c>
      <c r="J131" s="361">
        <f>SUM(J132+J137+J145)</f>
        <v>0</v>
      </c>
      <c r="K131" s="344">
        <f>SUM(K132+K137+K145)</f>
        <v>0</v>
      </c>
      <c r="L131" s="97">
        <f>SUM(L132+L137+L145)</f>
        <v>0</v>
      </c>
      <c r="M131" s="3"/>
      <c r="N131" s="3"/>
      <c r="O131" s="3"/>
      <c r="P131" s="3"/>
      <c r="Q131" s="3"/>
    </row>
    <row r="132" spans="1:17" ht="12.75" hidden="1">
      <c r="A132" s="99">
        <v>2</v>
      </c>
      <c r="B132" s="92">
        <v>7</v>
      </c>
      <c r="C132" s="92">
        <v>1</v>
      </c>
      <c r="D132" s="93"/>
      <c r="E132" s="93"/>
      <c r="F132" s="95"/>
      <c r="G132" s="177" t="s">
        <v>90</v>
      </c>
      <c r="H132" s="159">
        <v>103</v>
      </c>
      <c r="I132" s="344">
        <f aca="true" t="shared" si="51" ref="I132:I133">I133</f>
        <v>0</v>
      </c>
      <c r="J132" s="361">
        <f aca="true" t="shared" si="52" ref="J132:J133">J133</f>
        <v>0</v>
      </c>
      <c r="K132" s="344">
        <f aca="true" t="shared" si="53" ref="K132:K133">K133</f>
        <v>0</v>
      </c>
      <c r="L132" s="97">
        <f aca="true" t="shared" si="54" ref="L132:L133">L133</f>
        <v>0</v>
      </c>
      <c r="M132" s="3"/>
      <c r="N132" s="3"/>
      <c r="O132" s="3"/>
      <c r="P132" s="3"/>
      <c r="Q132" s="3"/>
    </row>
    <row r="133" spans="1:17" ht="14.25" customHeight="1" hidden="1">
      <c r="A133" s="99">
        <v>2</v>
      </c>
      <c r="B133" s="92">
        <v>7</v>
      </c>
      <c r="C133" s="92">
        <v>1</v>
      </c>
      <c r="D133" s="93">
        <v>1</v>
      </c>
      <c r="E133" s="93"/>
      <c r="F133" s="95"/>
      <c r="G133" s="94" t="s">
        <v>90</v>
      </c>
      <c r="H133" s="159">
        <v>104</v>
      </c>
      <c r="I133" s="344">
        <f t="shared" si="51"/>
        <v>0</v>
      </c>
      <c r="J133" s="361">
        <f t="shared" si="52"/>
        <v>0</v>
      </c>
      <c r="K133" s="344">
        <f t="shared" si="53"/>
        <v>0</v>
      </c>
      <c r="L133" s="97">
        <f t="shared" si="54"/>
        <v>0</v>
      </c>
      <c r="M133" s="3"/>
      <c r="N133" s="3"/>
      <c r="O133" s="3"/>
      <c r="P133" s="3"/>
      <c r="Q133" s="3"/>
    </row>
    <row r="134" spans="1:17" ht="15.75" customHeight="1" hidden="1">
      <c r="A134" s="99">
        <v>2</v>
      </c>
      <c r="B134" s="92">
        <v>7</v>
      </c>
      <c r="C134" s="92">
        <v>1</v>
      </c>
      <c r="D134" s="93">
        <v>1</v>
      </c>
      <c r="E134" s="93">
        <v>1</v>
      </c>
      <c r="F134" s="95"/>
      <c r="G134" s="94" t="s">
        <v>90</v>
      </c>
      <c r="H134" s="159">
        <v>105</v>
      </c>
      <c r="I134" s="344">
        <f>SUM(I135:I136)</f>
        <v>0</v>
      </c>
      <c r="J134" s="361">
        <f>SUM(J135:J136)</f>
        <v>0</v>
      </c>
      <c r="K134" s="344">
        <f>SUM(K135:K136)</f>
        <v>0</v>
      </c>
      <c r="L134" s="97">
        <f>SUM(L135:L136)</f>
        <v>0</v>
      </c>
      <c r="M134" s="3"/>
      <c r="N134" s="3"/>
      <c r="O134" s="3"/>
      <c r="P134" s="3"/>
      <c r="Q134" s="3"/>
    </row>
    <row r="135" spans="1:17" ht="14.25" customHeight="1" hidden="1">
      <c r="A135" s="187">
        <v>2</v>
      </c>
      <c r="B135" s="87">
        <v>7</v>
      </c>
      <c r="C135" s="187">
        <v>1</v>
      </c>
      <c r="D135" s="92">
        <v>1</v>
      </c>
      <c r="E135" s="85">
        <v>1</v>
      </c>
      <c r="F135" s="88">
        <v>1</v>
      </c>
      <c r="G135" s="86" t="s">
        <v>91</v>
      </c>
      <c r="H135" s="159">
        <v>106</v>
      </c>
      <c r="I135" s="378"/>
      <c r="J135" s="378"/>
      <c r="K135" s="378"/>
      <c r="L135" s="197"/>
      <c r="M135" s="3"/>
      <c r="N135" s="3"/>
      <c r="O135" s="3"/>
      <c r="P135" s="3"/>
      <c r="Q135" s="3"/>
    </row>
    <row r="136" spans="1:17" ht="14.25" customHeight="1" hidden="1">
      <c r="A136" s="92">
        <v>2</v>
      </c>
      <c r="B136" s="92">
        <v>7</v>
      </c>
      <c r="C136" s="99">
        <v>1</v>
      </c>
      <c r="D136" s="92">
        <v>1</v>
      </c>
      <c r="E136" s="93">
        <v>1</v>
      </c>
      <c r="F136" s="95">
        <v>2</v>
      </c>
      <c r="G136" s="94" t="s">
        <v>92</v>
      </c>
      <c r="H136" s="159">
        <v>107</v>
      </c>
      <c r="I136" s="379"/>
      <c r="J136" s="347"/>
      <c r="K136" s="347"/>
      <c r="L136" s="102"/>
      <c r="M136" s="3"/>
      <c r="N136" s="3"/>
      <c r="O136" s="3"/>
      <c r="P136" s="3"/>
      <c r="Q136" s="3"/>
    </row>
    <row r="137" spans="1:17" ht="25.5" hidden="1">
      <c r="A137" s="109">
        <v>2</v>
      </c>
      <c r="B137" s="110">
        <v>7</v>
      </c>
      <c r="C137" s="109">
        <v>2</v>
      </c>
      <c r="D137" s="110"/>
      <c r="E137" s="111"/>
      <c r="F137" s="113"/>
      <c r="G137" s="199" t="s">
        <v>607</v>
      </c>
      <c r="H137" s="159">
        <v>108</v>
      </c>
      <c r="I137" s="366">
        <f aca="true" t="shared" si="55" ref="I137:I138">I138</f>
        <v>0</v>
      </c>
      <c r="J137" s="365">
        <f aca="true" t="shared" si="56" ref="J137:J138">J138</f>
        <v>0</v>
      </c>
      <c r="K137" s="366">
        <f aca="true" t="shared" si="57" ref="K137:K138">K138</f>
        <v>0</v>
      </c>
      <c r="L137" s="108">
        <f aca="true" t="shared" si="58" ref="L137:L138">L138</f>
        <v>0</v>
      </c>
      <c r="M137" s="3"/>
      <c r="N137" s="3"/>
      <c r="O137" s="3"/>
      <c r="P137" s="3"/>
      <c r="Q137" s="3"/>
    </row>
    <row r="138" spans="1:17" ht="25.5" hidden="1">
      <c r="A138" s="99">
        <v>2</v>
      </c>
      <c r="B138" s="92">
        <v>7</v>
      </c>
      <c r="C138" s="99">
        <v>2</v>
      </c>
      <c r="D138" s="92">
        <v>1</v>
      </c>
      <c r="E138" s="93"/>
      <c r="F138" s="95"/>
      <c r="G138" s="94" t="s">
        <v>93</v>
      </c>
      <c r="H138" s="159">
        <v>109</v>
      </c>
      <c r="I138" s="344">
        <f t="shared" si="55"/>
        <v>0</v>
      </c>
      <c r="J138" s="361">
        <f t="shared" si="56"/>
        <v>0</v>
      </c>
      <c r="K138" s="344">
        <f t="shared" si="57"/>
        <v>0</v>
      </c>
      <c r="L138" s="97">
        <f t="shared" si="58"/>
        <v>0</v>
      </c>
      <c r="M138" s="3"/>
      <c r="N138" s="3"/>
      <c r="O138" s="3"/>
      <c r="P138" s="3"/>
      <c r="Q138" s="3"/>
    </row>
    <row r="139" spans="1:17" ht="25.5" hidden="1">
      <c r="A139" s="99">
        <v>2</v>
      </c>
      <c r="B139" s="92">
        <v>7</v>
      </c>
      <c r="C139" s="99">
        <v>2</v>
      </c>
      <c r="D139" s="92">
        <v>1</v>
      </c>
      <c r="E139" s="93">
        <v>1</v>
      </c>
      <c r="F139" s="95"/>
      <c r="G139" s="94" t="s">
        <v>93</v>
      </c>
      <c r="H139" s="159">
        <v>110</v>
      </c>
      <c r="I139" s="344">
        <f>SUM(I140:I141)</f>
        <v>0</v>
      </c>
      <c r="J139" s="361">
        <f>SUM(J140:J141)</f>
        <v>0</v>
      </c>
      <c r="K139" s="344">
        <f>SUM(K140:K141)</f>
        <v>0</v>
      </c>
      <c r="L139" s="97">
        <f>SUM(L140:L141)</f>
        <v>0</v>
      </c>
      <c r="M139" s="3"/>
      <c r="N139" s="3"/>
      <c r="O139" s="3"/>
      <c r="P139" s="3"/>
      <c r="Q139" s="3"/>
    </row>
    <row r="140" spans="1:17" ht="12" customHeight="1" hidden="1">
      <c r="A140" s="99">
        <v>2</v>
      </c>
      <c r="B140" s="92">
        <v>7</v>
      </c>
      <c r="C140" s="99">
        <v>2</v>
      </c>
      <c r="D140" s="92">
        <v>1</v>
      </c>
      <c r="E140" s="93">
        <v>1</v>
      </c>
      <c r="F140" s="95">
        <v>1</v>
      </c>
      <c r="G140" s="94" t="s">
        <v>94</v>
      </c>
      <c r="H140" s="159">
        <v>111</v>
      </c>
      <c r="I140" s="379"/>
      <c r="J140" s="347"/>
      <c r="K140" s="347"/>
      <c r="L140" s="102"/>
      <c r="M140" s="3"/>
      <c r="N140" s="3"/>
      <c r="O140" s="3"/>
      <c r="P140" s="3"/>
      <c r="Q140" s="3"/>
    </row>
    <row r="141" spans="1:17" ht="15" customHeight="1" hidden="1">
      <c r="A141" s="99">
        <v>2</v>
      </c>
      <c r="B141" s="92">
        <v>7</v>
      </c>
      <c r="C141" s="99">
        <v>2</v>
      </c>
      <c r="D141" s="92">
        <v>1</v>
      </c>
      <c r="E141" s="93">
        <v>1</v>
      </c>
      <c r="F141" s="95">
        <v>2</v>
      </c>
      <c r="G141" s="94" t="s">
        <v>95</v>
      </c>
      <c r="H141" s="159">
        <v>112</v>
      </c>
      <c r="I141" s="347"/>
      <c r="J141" s="347"/>
      <c r="K141" s="347"/>
      <c r="L141" s="102"/>
      <c r="M141" s="3"/>
      <c r="N141" s="3"/>
      <c r="O141" s="3"/>
      <c r="P141" s="3"/>
      <c r="Q141" s="3"/>
    </row>
    <row r="142" spans="1:17" ht="15" customHeight="1" hidden="1">
      <c r="A142" s="220">
        <v>2</v>
      </c>
      <c r="B142" s="155">
        <v>7</v>
      </c>
      <c r="C142" s="220">
        <v>2</v>
      </c>
      <c r="D142" s="155">
        <v>2</v>
      </c>
      <c r="E142" s="96"/>
      <c r="F142" s="380"/>
      <c r="G142" s="177" t="s">
        <v>246</v>
      </c>
      <c r="H142" s="159">
        <v>113</v>
      </c>
      <c r="I142" s="344">
        <f>I143</f>
        <v>0</v>
      </c>
      <c r="J142" s="344">
        <f>J143</f>
        <v>0</v>
      </c>
      <c r="K142" s="344">
        <f>K143</f>
        <v>0</v>
      </c>
      <c r="L142" s="98">
        <f>L143</f>
        <v>0</v>
      </c>
      <c r="M142" s="3"/>
      <c r="N142" s="3"/>
      <c r="O142" s="3"/>
      <c r="P142" s="3"/>
      <c r="Q142" s="3"/>
    </row>
    <row r="143" spans="1:17" ht="15" customHeight="1" hidden="1">
      <c r="A143" s="220">
        <v>2</v>
      </c>
      <c r="B143" s="155">
        <v>7</v>
      </c>
      <c r="C143" s="220">
        <v>2</v>
      </c>
      <c r="D143" s="155">
        <v>2</v>
      </c>
      <c r="E143" s="96">
        <v>1</v>
      </c>
      <c r="F143" s="380"/>
      <c r="G143" s="177" t="s">
        <v>246</v>
      </c>
      <c r="H143" s="159">
        <v>114</v>
      </c>
      <c r="I143" s="344">
        <f>SUM(I144)</f>
        <v>0</v>
      </c>
      <c r="J143" s="344">
        <f>SUM(J144)</f>
        <v>0</v>
      </c>
      <c r="K143" s="344">
        <f>SUM(K144)</f>
        <v>0</v>
      </c>
      <c r="L143" s="98">
        <f>SUM(L144)</f>
        <v>0</v>
      </c>
      <c r="M143" s="3"/>
      <c r="N143" s="3"/>
      <c r="O143" s="3"/>
      <c r="P143" s="3"/>
      <c r="Q143" s="3"/>
    </row>
    <row r="144" spans="1:17" ht="15" customHeight="1" hidden="1">
      <c r="A144" s="220">
        <v>2</v>
      </c>
      <c r="B144" s="155">
        <v>7</v>
      </c>
      <c r="C144" s="220">
        <v>2</v>
      </c>
      <c r="D144" s="155">
        <v>2</v>
      </c>
      <c r="E144" s="96">
        <v>1</v>
      </c>
      <c r="F144" s="380">
        <v>1</v>
      </c>
      <c r="G144" s="177" t="s">
        <v>246</v>
      </c>
      <c r="H144" s="159">
        <v>115</v>
      </c>
      <c r="I144" s="347"/>
      <c r="J144" s="347"/>
      <c r="K144" s="347"/>
      <c r="L144" s="102"/>
      <c r="M144" s="3"/>
      <c r="N144" s="3"/>
      <c r="O144" s="3"/>
      <c r="P144" s="3"/>
      <c r="Q144" s="3"/>
    </row>
    <row r="145" spans="1:17" ht="12.75" hidden="1">
      <c r="A145" s="99">
        <v>2</v>
      </c>
      <c r="B145" s="92">
        <v>7</v>
      </c>
      <c r="C145" s="99">
        <v>3</v>
      </c>
      <c r="D145" s="92"/>
      <c r="E145" s="93"/>
      <c r="F145" s="95"/>
      <c r="G145" s="177" t="s">
        <v>96</v>
      </c>
      <c r="H145" s="159">
        <v>116</v>
      </c>
      <c r="I145" s="344">
        <f aca="true" t="shared" si="59" ref="I145:I146">I146</f>
        <v>0</v>
      </c>
      <c r="J145" s="361">
        <f aca="true" t="shared" si="60" ref="J145:J146">J146</f>
        <v>0</v>
      </c>
      <c r="K145" s="344">
        <f aca="true" t="shared" si="61" ref="K145:K146">K146</f>
        <v>0</v>
      </c>
      <c r="L145" s="97">
        <f aca="true" t="shared" si="62" ref="L145:L146">L146</f>
        <v>0</v>
      </c>
      <c r="M145" s="3"/>
      <c r="N145" s="3"/>
      <c r="O145" s="3"/>
      <c r="P145" s="3"/>
      <c r="Q145" s="3"/>
    </row>
    <row r="146" spans="1:17" ht="12.75" hidden="1">
      <c r="A146" s="109">
        <v>2</v>
      </c>
      <c r="B146" s="152">
        <v>7</v>
      </c>
      <c r="C146" s="200">
        <v>3</v>
      </c>
      <c r="D146" s="152">
        <v>1</v>
      </c>
      <c r="E146" s="191"/>
      <c r="F146" s="201"/>
      <c r="G146" s="192" t="s">
        <v>96</v>
      </c>
      <c r="H146" s="159">
        <v>117</v>
      </c>
      <c r="I146" s="353">
        <f t="shared" si="59"/>
        <v>0</v>
      </c>
      <c r="J146" s="377">
        <f t="shared" si="60"/>
        <v>0</v>
      </c>
      <c r="K146" s="353">
        <f t="shared" si="61"/>
        <v>0</v>
      </c>
      <c r="L146" s="115">
        <f t="shared" si="62"/>
        <v>0</v>
      </c>
      <c r="M146" s="3"/>
      <c r="N146" s="3"/>
      <c r="O146" s="3"/>
      <c r="P146" s="3"/>
      <c r="Q146" s="3"/>
    </row>
    <row r="147" spans="1:17" ht="12.75" hidden="1">
      <c r="A147" s="99">
        <v>2</v>
      </c>
      <c r="B147" s="92">
        <v>7</v>
      </c>
      <c r="C147" s="99">
        <v>3</v>
      </c>
      <c r="D147" s="92">
        <v>1</v>
      </c>
      <c r="E147" s="93">
        <v>1</v>
      </c>
      <c r="F147" s="95"/>
      <c r="G147" s="94" t="s">
        <v>96</v>
      </c>
      <c r="H147" s="159">
        <v>118</v>
      </c>
      <c r="I147" s="344">
        <f>SUM(I148:I149)</f>
        <v>0</v>
      </c>
      <c r="J147" s="361">
        <f>SUM(J148:J149)</f>
        <v>0</v>
      </c>
      <c r="K147" s="344">
        <f>SUM(K148:K149)</f>
        <v>0</v>
      </c>
      <c r="L147" s="97">
        <f>SUM(L148:L149)</f>
        <v>0</v>
      </c>
      <c r="M147" s="3"/>
      <c r="N147" s="3"/>
      <c r="O147" s="3"/>
      <c r="P147" s="3"/>
      <c r="Q147" s="3"/>
    </row>
    <row r="148" spans="1:17" ht="12.75" hidden="1">
      <c r="A148" s="187">
        <v>2</v>
      </c>
      <c r="B148" s="87">
        <v>7</v>
      </c>
      <c r="C148" s="187">
        <v>3</v>
      </c>
      <c r="D148" s="87">
        <v>1</v>
      </c>
      <c r="E148" s="85">
        <v>1</v>
      </c>
      <c r="F148" s="88">
        <v>1</v>
      </c>
      <c r="G148" s="86" t="s">
        <v>97</v>
      </c>
      <c r="H148" s="159">
        <v>119</v>
      </c>
      <c r="I148" s="381"/>
      <c r="J148" s="378"/>
      <c r="K148" s="378"/>
      <c r="L148" s="197"/>
      <c r="M148" s="3"/>
      <c r="N148" s="3"/>
      <c r="O148" s="3"/>
      <c r="P148" s="3"/>
      <c r="Q148" s="3"/>
    </row>
    <row r="149" spans="1:17" ht="16.5" customHeight="1" hidden="1">
      <c r="A149" s="99">
        <v>2</v>
      </c>
      <c r="B149" s="92">
        <v>7</v>
      </c>
      <c r="C149" s="99">
        <v>3</v>
      </c>
      <c r="D149" s="92">
        <v>1</v>
      </c>
      <c r="E149" s="93">
        <v>1</v>
      </c>
      <c r="F149" s="95">
        <v>2</v>
      </c>
      <c r="G149" s="94" t="s">
        <v>98</v>
      </c>
      <c r="H149" s="159">
        <v>120</v>
      </c>
      <c r="I149" s="347"/>
      <c r="J149" s="348"/>
      <c r="K149" s="348"/>
      <c r="L149" s="103"/>
      <c r="M149" s="3"/>
      <c r="N149" s="3"/>
      <c r="O149" s="3"/>
      <c r="P149" s="3"/>
      <c r="Q149" s="3"/>
    </row>
    <row r="150" spans="1:17" ht="15" customHeight="1">
      <c r="A150" s="184">
        <v>2</v>
      </c>
      <c r="B150" s="184">
        <v>8</v>
      </c>
      <c r="C150" s="83"/>
      <c r="D150" s="105"/>
      <c r="E150" s="84"/>
      <c r="F150" s="203"/>
      <c r="G150" s="204" t="s">
        <v>99</v>
      </c>
      <c r="H150" s="159">
        <v>121</v>
      </c>
      <c r="I150" s="364">
        <f>I151</f>
        <v>0</v>
      </c>
      <c r="J150" s="363">
        <f>J151</f>
        <v>0</v>
      </c>
      <c r="K150" s="364">
        <f>K151</f>
        <v>0</v>
      </c>
      <c r="L150" s="144">
        <f>L151</f>
        <v>0</v>
      </c>
      <c r="M150" s="3"/>
      <c r="N150" s="3"/>
      <c r="O150" s="3"/>
      <c r="P150" s="3"/>
      <c r="Q150" s="3"/>
    </row>
    <row r="151" spans="1:17" ht="14.25" customHeight="1">
      <c r="A151" s="109">
        <v>2</v>
      </c>
      <c r="B151" s="109">
        <v>8</v>
      </c>
      <c r="C151" s="109">
        <v>1</v>
      </c>
      <c r="D151" s="110"/>
      <c r="E151" s="111"/>
      <c r="F151" s="113"/>
      <c r="G151" s="171" t="s">
        <v>99</v>
      </c>
      <c r="H151" s="159">
        <v>122</v>
      </c>
      <c r="I151" s="364">
        <f>I152+I157</f>
        <v>0</v>
      </c>
      <c r="J151" s="363">
        <f>J152+J157</f>
        <v>0</v>
      </c>
      <c r="K151" s="364">
        <f>K152+K157</f>
        <v>0</v>
      </c>
      <c r="L151" s="144">
        <f>L152+L157</f>
        <v>0</v>
      </c>
      <c r="M151" s="3"/>
      <c r="N151" s="3"/>
      <c r="O151" s="3"/>
      <c r="P151" s="3"/>
      <c r="Q151" s="3"/>
    </row>
    <row r="152" spans="1:17" ht="13.5" customHeight="1">
      <c r="A152" s="99">
        <v>2</v>
      </c>
      <c r="B152" s="92">
        <v>8</v>
      </c>
      <c r="C152" s="94">
        <v>1</v>
      </c>
      <c r="D152" s="92">
        <v>1</v>
      </c>
      <c r="E152" s="93"/>
      <c r="F152" s="95"/>
      <c r="G152" s="177" t="s">
        <v>608</v>
      </c>
      <c r="H152" s="159">
        <v>123</v>
      </c>
      <c r="I152" s="344">
        <f>I153</f>
        <v>0</v>
      </c>
      <c r="J152" s="361">
        <f>J153</f>
        <v>0</v>
      </c>
      <c r="K152" s="344">
        <f>K153</f>
        <v>0</v>
      </c>
      <c r="L152" s="97">
        <f>L153</f>
        <v>0</v>
      </c>
      <c r="M152" s="3"/>
      <c r="N152" s="3"/>
      <c r="O152" s="3"/>
      <c r="P152" s="3"/>
      <c r="Q152" s="3"/>
    </row>
    <row r="153" spans="1:17" ht="13.5" customHeight="1">
      <c r="A153" s="99">
        <v>2</v>
      </c>
      <c r="B153" s="92">
        <v>8</v>
      </c>
      <c r="C153" s="86">
        <v>1</v>
      </c>
      <c r="D153" s="87">
        <v>1</v>
      </c>
      <c r="E153" s="85">
        <v>1</v>
      </c>
      <c r="F153" s="88"/>
      <c r="G153" s="177" t="s">
        <v>608</v>
      </c>
      <c r="H153" s="159">
        <v>124</v>
      </c>
      <c r="I153" s="364">
        <f>SUM(I154:I156)</f>
        <v>0</v>
      </c>
      <c r="J153" s="364">
        <f>SUM(J154:J156)</f>
        <v>0</v>
      </c>
      <c r="K153" s="364">
        <f>SUM(K154:K156)</f>
        <v>0</v>
      </c>
      <c r="L153" s="146">
        <f>SUM(L154:L156)</f>
        <v>0</v>
      </c>
      <c r="M153" s="3"/>
      <c r="N153" s="3"/>
      <c r="O153" s="3"/>
      <c r="P153" s="3"/>
      <c r="Q153" s="3"/>
    </row>
    <row r="154" spans="1:17" ht="13.5" customHeight="1" hidden="1">
      <c r="A154" s="92">
        <v>2</v>
      </c>
      <c r="B154" s="87">
        <v>8</v>
      </c>
      <c r="C154" s="94">
        <v>1</v>
      </c>
      <c r="D154" s="92">
        <v>1</v>
      </c>
      <c r="E154" s="93">
        <v>1</v>
      </c>
      <c r="F154" s="95">
        <v>1</v>
      </c>
      <c r="G154" s="177" t="s">
        <v>100</v>
      </c>
      <c r="H154" s="159">
        <v>125</v>
      </c>
      <c r="I154" s="347"/>
      <c r="J154" s="347"/>
      <c r="K154" s="347"/>
      <c r="L154" s="102"/>
      <c r="M154" s="3"/>
      <c r="N154" s="3"/>
      <c r="O154" s="3"/>
      <c r="P154" s="3"/>
      <c r="Q154" s="3"/>
    </row>
    <row r="155" spans="1:17" ht="15.75" customHeight="1">
      <c r="A155" s="109">
        <v>2</v>
      </c>
      <c r="B155" s="152">
        <v>8</v>
      </c>
      <c r="C155" s="192">
        <v>1</v>
      </c>
      <c r="D155" s="152">
        <v>1</v>
      </c>
      <c r="E155" s="191">
        <v>1</v>
      </c>
      <c r="F155" s="201">
        <v>2</v>
      </c>
      <c r="G155" s="194" t="s">
        <v>609</v>
      </c>
      <c r="H155" s="159">
        <v>126</v>
      </c>
      <c r="I155" s="382"/>
      <c r="J155" s="383"/>
      <c r="K155" s="383"/>
      <c r="L155" s="206"/>
      <c r="M155" s="3"/>
      <c r="N155" s="3"/>
      <c r="O155" s="3"/>
      <c r="P155" s="3"/>
      <c r="Q155" s="3"/>
    </row>
    <row r="156" spans="1:17" ht="12.75" hidden="1">
      <c r="A156" s="384">
        <v>2</v>
      </c>
      <c r="B156" s="385">
        <v>8</v>
      </c>
      <c r="C156" s="194">
        <v>1</v>
      </c>
      <c r="D156" s="385">
        <v>1</v>
      </c>
      <c r="E156" s="386">
        <v>1</v>
      </c>
      <c r="F156" s="387">
        <v>3</v>
      </c>
      <c r="G156" s="194" t="s">
        <v>610</v>
      </c>
      <c r="H156" s="159">
        <v>127</v>
      </c>
      <c r="I156" s="382"/>
      <c r="J156" s="388"/>
      <c r="K156" s="383"/>
      <c r="L156" s="140"/>
      <c r="M156" s="3"/>
      <c r="N156" s="3"/>
      <c r="O156" s="3"/>
      <c r="P156" s="3"/>
      <c r="Q156" s="3"/>
    </row>
    <row r="157" spans="1:17" ht="15" customHeight="1" hidden="1">
      <c r="A157" s="99">
        <v>2</v>
      </c>
      <c r="B157" s="92">
        <v>8</v>
      </c>
      <c r="C157" s="94">
        <v>1</v>
      </c>
      <c r="D157" s="92">
        <v>2</v>
      </c>
      <c r="E157" s="93"/>
      <c r="F157" s="95"/>
      <c r="G157" s="177" t="s">
        <v>611</v>
      </c>
      <c r="H157" s="159">
        <v>128</v>
      </c>
      <c r="I157" s="344">
        <f aca="true" t="shared" si="63" ref="I157:I158">I158</f>
        <v>0</v>
      </c>
      <c r="J157" s="361">
        <f aca="true" t="shared" si="64" ref="J157:J158">J158</f>
        <v>0</v>
      </c>
      <c r="K157" s="344">
        <f aca="true" t="shared" si="65" ref="K157:K158">K158</f>
        <v>0</v>
      </c>
      <c r="L157" s="97">
        <f aca="true" t="shared" si="66" ref="L157:L158">L158</f>
        <v>0</v>
      </c>
      <c r="M157" s="3"/>
      <c r="N157" s="3"/>
      <c r="O157" s="3"/>
      <c r="P157" s="3"/>
      <c r="Q157" s="3"/>
    </row>
    <row r="158" spans="1:17" ht="12.75" hidden="1">
      <c r="A158" s="99">
        <v>2</v>
      </c>
      <c r="B158" s="92">
        <v>8</v>
      </c>
      <c r="C158" s="94">
        <v>1</v>
      </c>
      <c r="D158" s="92">
        <v>2</v>
      </c>
      <c r="E158" s="93">
        <v>1</v>
      </c>
      <c r="F158" s="95"/>
      <c r="G158" s="177" t="s">
        <v>611</v>
      </c>
      <c r="H158" s="159">
        <v>129</v>
      </c>
      <c r="I158" s="344">
        <f t="shared" si="63"/>
        <v>0</v>
      </c>
      <c r="J158" s="361">
        <f t="shared" si="64"/>
        <v>0</v>
      </c>
      <c r="K158" s="344">
        <f t="shared" si="65"/>
        <v>0</v>
      </c>
      <c r="L158" s="97">
        <f t="shared" si="66"/>
        <v>0</v>
      </c>
      <c r="M158" s="3"/>
      <c r="N158" s="3"/>
      <c r="O158" s="3"/>
      <c r="P158" s="3"/>
      <c r="Q158" s="3"/>
    </row>
    <row r="159" spans="1:17" ht="12.75" hidden="1">
      <c r="A159" s="109">
        <v>2</v>
      </c>
      <c r="B159" s="110">
        <v>8</v>
      </c>
      <c r="C159" s="112">
        <v>1</v>
      </c>
      <c r="D159" s="110">
        <v>2</v>
      </c>
      <c r="E159" s="111">
        <v>1</v>
      </c>
      <c r="F159" s="389">
        <v>1</v>
      </c>
      <c r="G159" s="177" t="s">
        <v>611</v>
      </c>
      <c r="H159" s="159">
        <v>130</v>
      </c>
      <c r="I159" s="390"/>
      <c r="J159" s="348"/>
      <c r="K159" s="348"/>
      <c r="L159" s="103"/>
      <c r="M159" s="3"/>
      <c r="N159" s="3"/>
      <c r="O159" s="3"/>
      <c r="P159" s="3"/>
      <c r="Q159" s="3"/>
    </row>
    <row r="160" spans="1:17" ht="39.75" customHeight="1" hidden="1">
      <c r="A160" s="184">
        <v>2</v>
      </c>
      <c r="B160" s="83">
        <v>9</v>
      </c>
      <c r="C160" s="169"/>
      <c r="D160" s="83"/>
      <c r="E160" s="157"/>
      <c r="F160" s="158"/>
      <c r="G160" s="169" t="s">
        <v>612</v>
      </c>
      <c r="H160" s="159">
        <v>131</v>
      </c>
      <c r="I160" s="344">
        <f>I161+I165</f>
        <v>0</v>
      </c>
      <c r="J160" s="361">
        <f>J161+J165</f>
        <v>0</v>
      </c>
      <c r="K160" s="344">
        <f>K161+K165</f>
        <v>0</v>
      </c>
      <c r="L160" s="97">
        <f>L161+L165</f>
        <v>0</v>
      </c>
      <c r="M160" s="3"/>
      <c r="N160" s="3"/>
      <c r="O160" s="3"/>
      <c r="P160" s="3"/>
      <c r="Q160" s="3"/>
    </row>
    <row r="161" spans="1:17" s="209" customFormat="1" ht="39" customHeight="1" hidden="1">
      <c r="A161" s="99">
        <v>2</v>
      </c>
      <c r="B161" s="92">
        <v>9</v>
      </c>
      <c r="C161" s="94">
        <v>1</v>
      </c>
      <c r="D161" s="92"/>
      <c r="E161" s="93"/>
      <c r="F161" s="95"/>
      <c r="G161" s="177" t="s">
        <v>613</v>
      </c>
      <c r="H161" s="159">
        <v>132</v>
      </c>
      <c r="I161" s="344">
        <f aca="true" t="shared" si="67" ref="I161:I163">I162</f>
        <v>0</v>
      </c>
      <c r="J161" s="361">
        <f aca="true" t="shared" si="68" ref="J161:J163">J162</f>
        <v>0</v>
      </c>
      <c r="K161" s="344">
        <f aca="true" t="shared" si="69" ref="K161:K163">K162</f>
        <v>0</v>
      </c>
      <c r="L161" s="97">
        <f aca="true" t="shared" si="70" ref="L161:L163">L162</f>
        <v>0</v>
      </c>
      <c r="M161" s="180"/>
      <c r="N161" s="180"/>
      <c r="O161" s="180"/>
      <c r="P161" s="180"/>
      <c r="Q161" s="180"/>
    </row>
    <row r="162" spans="1:17" ht="42.75" customHeight="1" hidden="1">
      <c r="A162" s="187">
        <v>2</v>
      </c>
      <c r="B162" s="87">
        <v>9</v>
      </c>
      <c r="C162" s="86">
        <v>1</v>
      </c>
      <c r="D162" s="87">
        <v>1</v>
      </c>
      <c r="E162" s="85"/>
      <c r="F162" s="88"/>
      <c r="G162" s="177" t="s">
        <v>614</v>
      </c>
      <c r="H162" s="159">
        <v>133</v>
      </c>
      <c r="I162" s="364">
        <f t="shared" si="67"/>
        <v>0</v>
      </c>
      <c r="J162" s="363">
        <f t="shared" si="68"/>
        <v>0</v>
      </c>
      <c r="K162" s="364">
        <f t="shared" si="69"/>
        <v>0</v>
      </c>
      <c r="L162" s="144">
        <f t="shared" si="70"/>
        <v>0</v>
      </c>
      <c r="M162" s="3"/>
      <c r="N162" s="3"/>
      <c r="O162" s="3"/>
      <c r="P162" s="3"/>
      <c r="Q162" s="3"/>
    </row>
    <row r="163" spans="1:17" ht="38.25" customHeight="1" hidden="1">
      <c r="A163" s="99">
        <v>2</v>
      </c>
      <c r="B163" s="92">
        <v>9</v>
      </c>
      <c r="C163" s="99">
        <v>1</v>
      </c>
      <c r="D163" s="92">
        <v>1</v>
      </c>
      <c r="E163" s="93">
        <v>1</v>
      </c>
      <c r="F163" s="95"/>
      <c r="G163" s="177" t="s">
        <v>614</v>
      </c>
      <c r="H163" s="159">
        <v>134</v>
      </c>
      <c r="I163" s="344">
        <f t="shared" si="67"/>
        <v>0</v>
      </c>
      <c r="J163" s="361">
        <f t="shared" si="68"/>
        <v>0</v>
      </c>
      <c r="K163" s="344">
        <f t="shared" si="69"/>
        <v>0</v>
      </c>
      <c r="L163" s="97">
        <f t="shared" si="70"/>
        <v>0</v>
      </c>
      <c r="M163" s="3"/>
      <c r="N163" s="3"/>
      <c r="O163" s="3"/>
      <c r="P163" s="3"/>
      <c r="Q163" s="3"/>
    </row>
    <row r="164" spans="1:17" ht="38.25" customHeight="1" hidden="1">
      <c r="A164" s="187">
        <v>2</v>
      </c>
      <c r="B164" s="87">
        <v>9</v>
      </c>
      <c r="C164" s="87">
        <v>1</v>
      </c>
      <c r="D164" s="87">
        <v>1</v>
      </c>
      <c r="E164" s="85">
        <v>1</v>
      </c>
      <c r="F164" s="88">
        <v>1</v>
      </c>
      <c r="G164" s="177" t="s">
        <v>614</v>
      </c>
      <c r="H164" s="159">
        <v>135</v>
      </c>
      <c r="I164" s="381"/>
      <c r="J164" s="378"/>
      <c r="K164" s="378"/>
      <c r="L164" s="197"/>
      <c r="M164" s="3"/>
      <c r="N164" s="3"/>
      <c r="O164" s="3"/>
      <c r="P164" s="3"/>
      <c r="Q164" s="3"/>
    </row>
    <row r="165" spans="1:17" ht="41.25" customHeight="1" hidden="1">
      <c r="A165" s="99">
        <v>2</v>
      </c>
      <c r="B165" s="92">
        <v>9</v>
      </c>
      <c r="C165" s="92">
        <v>2</v>
      </c>
      <c r="D165" s="92"/>
      <c r="E165" s="93"/>
      <c r="F165" s="95"/>
      <c r="G165" s="177" t="s">
        <v>615</v>
      </c>
      <c r="H165" s="159">
        <v>136</v>
      </c>
      <c r="I165" s="344">
        <f>SUM(I166+I171)</f>
        <v>0</v>
      </c>
      <c r="J165" s="344">
        <f>SUM(J166+J171)</f>
        <v>0</v>
      </c>
      <c r="K165" s="344">
        <f>SUM(K166+K171)</f>
        <v>0</v>
      </c>
      <c r="L165" s="98">
        <f>SUM(L166+L171)</f>
        <v>0</v>
      </c>
      <c r="M165" s="3"/>
      <c r="N165" s="3"/>
      <c r="O165" s="3"/>
      <c r="P165" s="3"/>
      <c r="Q165" s="3"/>
    </row>
    <row r="166" spans="1:17" ht="44.25" customHeight="1" hidden="1">
      <c r="A166" s="99">
        <v>2</v>
      </c>
      <c r="B166" s="92">
        <v>9</v>
      </c>
      <c r="C166" s="92">
        <v>2</v>
      </c>
      <c r="D166" s="87">
        <v>1</v>
      </c>
      <c r="E166" s="85"/>
      <c r="F166" s="88"/>
      <c r="G166" s="171" t="s">
        <v>616</v>
      </c>
      <c r="H166" s="159">
        <v>137</v>
      </c>
      <c r="I166" s="364">
        <f>I167</f>
        <v>0</v>
      </c>
      <c r="J166" s="363">
        <f>J167</f>
        <v>0</v>
      </c>
      <c r="K166" s="364">
        <f>K167</f>
        <v>0</v>
      </c>
      <c r="L166" s="144">
        <f>L167</f>
        <v>0</v>
      </c>
      <c r="M166" s="3"/>
      <c r="N166" s="3"/>
      <c r="O166" s="3"/>
      <c r="P166" s="3"/>
      <c r="Q166" s="3"/>
    </row>
    <row r="167" spans="1:17" ht="40.5" customHeight="1" hidden="1">
      <c r="A167" s="187">
        <v>2</v>
      </c>
      <c r="B167" s="87">
        <v>9</v>
      </c>
      <c r="C167" s="87">
        <v>2</v>
      </c>
      <c r="D167" s="92">
        <v>1</v>
      </c>
      <c r="E167" s="93">
        <v>1</v>
      </c>
      <c r="F167" s="95"/>
      <c r="G167" s="171" t="s">
        <v>616</v>
      </c>
      <c r="H167" s="159">
        <v>138</v>
      </c>
      <c r="I167" s="344">
        <f>SUM(I168:I170)</f>
        <v>0</v>
      </c>
      <c r="J167" s="361">
        <f>SUM(J168:J170)</f>
        <v>0</v>
      </c>
      <c r="K167" s="344">
        <f>SUM(K168:K170)</f>
        <v>0</v>
      </c>
      <c r="L167" s="97">
        <f>SUM(L168:L170)</f>
        <v>0</v>
      </c>
      <c r="M167" s="3"/>
      <c r="N167" s="3"/>
      <c r="O167" s="3"/>
      <c r="P167" s="3"/>
      <c r="Q167" s="3"/>
    </row>
    <row r="168" spans="1:17" ht="53.25" customHeight="1" hidden="1">
      <c r="A168" s="109">
        <v>2</v>
      </c>
      <c r="B168" s="152">
        <v>9</v>
      </c>
      <c r="C168" s="152">
        <v>2</v>
      </c>
      <c r="D168" s="152">
        <v>1</v>
      </c>
      <c r="E168" s="191">
        <v>1</v>
      </c>
      <c r="F168" s="201">
        <v>1</v>
      </c>
      <c r="G168" s="171" t="s">
        <v>617</v>
      </c>
      <c r="H168" s="159">
        <v>139</v>
      </c>
      <c r="I168" s="382"/>
      <c r="J168" s="368"/>
      <c r="K168" s="368"/>
      <c r="L168" s="156"/>
      <c r="M168" s="3"/>
      <c r="N168" s="3"/>
      <c r="O168" s="3"/>
      <c r="P168" s="3"/>
      <c r="Q168" s="3"/>
    </row>
    <row r="169" spans="1:17" ht="51.75" customHeight="1" hidden="1">
      <c r="A169" s="99">
        <v>2</v>
      </c>
      <c r="B169" s="92">
        <v>9</v>
      </c>
      <c r="C169" s="92">
        <v>2</v>
      </c>
      <c r="D169" s="92">
        <v>1</v>
      </c>
      <c r="E169" s="93">
        <v>1</v>
      </c>
      <c r="F169" s="95">
        <v>2</v>
      </c>
      <c r="G169" s="171" t="s">
        <v>618</v>
      </c>
      <c r="H169" s="159">
        <v>140</v>
      </c>
      <c r="I169" s="347"/>
      <c r="J169" s="391"/>
      <c r="K169" s="391"/>
      <c r="L169" s="182"/>
      <c r="M169" s="3"/>
      <c r="N169" s="3"/>
      <c r="O169" s="3"/>
      <c r="P169" s="3"/>
      <c r="Q169" s="3"/>
    </row>
    <row r="170" spans="1:17" ht="54.75" customHeight="1" hidden="1">
      <c r="A170" s="99">
        <v>2</v>
      </c>
      <c r="B170" s="92">
        <v>9</v>
      </c>
      <c r="C170" s="92">
        <v>2</v>
      </c>
      <c r="D170" s="92">
        <v>1</v>
      </c>
      <c r="E170" s="93">
        <v>1</v>
      </c>
      <c r="F170" s="95">
        <v>3</v>
      </c>
      <c r="G170" s="171" t="s">
        <v>619</v>
      </c>
      <c r="H170" s="159">
        <v>141</v>
      </c>
      <c r="I170" s="379"/>
      <c r="J170" s="347"/>
      <c r="K170" s="347"/>
      <c r="L170" s="102"/>
      <c r="M170" s="3"/>
      <c r="N170" s="3"/>
      <c r="O170" s="3"/>
      <c r="P170" s="3"/>
      <c r="Q170" s="3"/>
    </row>
    <row r="171" spans="1:17" ht="39" customHeight="1" hidden="1">
      <c r="A171" s="392">
        <v>2</v>
      </c>
      <c r="B171" s="392">
        <v>9</v>
      </c>
      <c r="C171" s="392">
        <v>2</v>
      </c>
      <c r="D171" s="392">
        <v>2</v>
      </c>
      <c r="E171" s="392"/>
      <c r="F171" s="392"/>
      <c r="G171" s="177" t="s">
        <v>620</v>
      </c>
      <c r="H171" s="159">
        <v>142</v>
      </c>
      <c r="I171" s="344">
        <f>I172</f>
        <v>0</v>
      </c>
      <c r="J171" s="361">
        <f>J172</f>
        <v>0</v>
      </c>
      <c r="K171" s="344">
        <f>K172</f>
        <v>0</v>
      </c>
      <c r="L171" s="97">
        <f>L172</f>
        <v>0</v>
      </c>
      <c r="M171" s="3"/>
      <c r="N171" s="3"/>
      <c r="O171" s="3"/>
      <c r="P171" s="3"/>
      <c r="Q171" s="3"/>
    </row>
    <row r="172" spans="1:17" ht="43.5" customHeight="1" hidden="1">
      <c r="A172" s="99">
        <v>2</v>
      </c>
      <c r="B172" s="92">
        <v>9</v>
      </c>
      <c r="C172" s="92">
        <v>2</v>
      </c>
      <c r="D172" s="92">
        <v>2</v>
      </c>
      <c r="E172" s="93">
        <v>1</v>
      </c>
      <c r="F172" s="95"/>
      <c r="G172" s="171" t="s">
        <v>621</v>
      </c>
      <c r="H172" s="159">
        <v>143</v>
      </c>
      <c r="I172" s="364">
        <f>SUM(I173:I175)</f>
        <v>0</v>
      </c>
      <c r="J172" s="364">
        <f>SUM(J173:J175)</f>
        <v>0</v>
      </c>
      <c r="K172" s="364">
        <f>SUM(K173:K175)</f>
        <v>0</v>
      </c>
      <c r="L172" s="146">
        <f>SUM(L173:L175)</f>
        <v>0</v>
      </c>
      <c r="M172" s="3"/>
      <c r="N172" s="3"/>
      <c r="O172" s="3"/>
      <c r="P172" s="3"/>
      <c r="Q172" s="3"/>
    </row>
    <row r="173" spans="1:17" ht="54.75" customHeight="1" hidden="1">
      <c r="A173" s="99">
        <v>2</v>
      </c>
      <c r="B173" s="92">
        <v>9</v>
      </c>
      <c r="C173" s="92">
        <v>2</v>
      </c>
      <c r="D173" s="92">
        <v>2</v>
      </c>
      <c r="E173" s="92">
        <v>1</v>
      </c>
      <c r="F173" s="95">
        <v>1</v>
      </c>
      <c r="G173" s="393" t="s">
        <v>622</v>
      </c>
      <c r="H173" s="159">
        <v>144</v>
      </c>
      <c r="I173" s="379"/>
      <c r="J173" s="368"/>
      <c r="K173" s="368"/>
      <c r="L173" s="156"/>
      <c r="M173" s="3"/>
      <c r="N173" s="3"/>
      <c r="O173" s="3"/>
      <c r="P173" s="3"/>
      <c r="Q173" s="3"/>
    </row>
    <row r="174" spans="1:17" ht="54" customHeight="1" hidden="1">
      <c r="A174" s="173">
        <v>2</v>
      </c>
      <c r="B174" s="180">
        <v>9</v>
      </c>
      <c r="C174" s="173">
        <v>2</v>
      </c>
      <c r="D174" s="179">
        <v>2</v>
      </c>
      <c r="E174" s="179">
        <v>1</v>
      </c>
      <c r="F174" s="213">
        <v>2</v>
      </c>
      <c r="G174" s="369" t="s">
        <v>623</v>
      </c>
      <c r="H174" s="159">
        <v>145</v>
      </c>
      <c r="I174" s="368"/>
      <c r="J174" s="348"/>
      <c r="K174" s="348"/>
      <c r="L174" s="103"/>
      <c r="M174" s="3"/>
      <c r="N174" s="3"/>
      <c r="O174" s="3"/>
      <c r="P174" s="3"/>
      <c r="Q174" s="3"/>
    </row>
    <row r="175" spans="1:17" ht="54" customHeight="1" hidden="1">
      <c r="A175" s="119">
        <v>2</v>
      </c>
      <c r="B175" s="175">
        <v>9</v>
      </c>
      <c r="C175" s="136">
        <v>2</v>
      </c>
      <c r="D175" s="137">
        <v>2</v>
      </c>
      <c r="E175" s="137">
        <v>1</v>
      </c>
      <c r="F175" s="138">
        <v>3</v>
      </c>
      <c r="G175" s="354" t="s">
        <v>624</v>
      </c>
      <c r="H175" s="159">
        <v>146</v>
      </c>
      <c r="I175" s="391"/>
      <c r="J175" s="391"/>
      <c r="K175" s="391"/>
      <c r="L175" s="182"/>
      <c r="M175" s="3"/>
      <c r="N175" s="3"/>
      <c r="O175" s="3"/>
      <c r="P175" s="3"/>
      <c r="Q175" s="3"/>
    </row>
    <row r="176" spans="1:17" ht="76.5" customHeight="1" hidden="1">
      <c r="A176" s="74">
        <v>3</v>
      </c>
      <c r="B176" s="76"/>
      <c r="C176" s="74"/>
      <c r="D176" s="75"/>
      <c r="E176" s="75"/>
      <c r="F176" s="77"/>
      <c r="G176" s="216" t="s">
        <v>625</v>
      </c>
      <c r="H176" s="159">
        <v>147</v>
      </c>
      <c r="I176" s="340">
        <f>SUM(I177+I230+I295)</f>
        <v>0</v>
      </c>
      <c r="J176" s="394">
        <f>SUM(J177+J230+J295)</f>
        <v>0</v>
      </c>
      <c r="K176" s="341">
        <f>SUM(K177+K230+K295)</f>
        <v>0</v>
      </c>
      <c r="L176" s="79">
        <f>SUM(L177+L230+L295)</f>
        <v>0</v>
      </c>
      <c r="M176" s="3"/>
      <c r="N176" s="3"/>
      <c r="O176" s="3"/>
      <c r="P176" s="3"/>
      <c r="Q176" s="3"/>
    </row>
    <row r="177" spans="1:17" ht="34.5" customHeight="1" hidden="1">
      <c r="A177" s="184">
        <v>3</v>
      </c>
      <c r="B177" s="83">
        <v>1</v>
      </c>
      <c r="C177" s="105"/>
      <c r="D177" s="84"/>
      <c r="E177" s="84"/>
      <c r="F177" s="203"/>
      <c r="G177" s="218" t="s">
        <v>113</v>
      </c>
      <c r="H177" s="159">
        <v>148</v>
      </c>
      <c r="I177" s="343">
        <f>SUM(I178+I201+I208+I220+I224)</f>
        <v>0</v>
      </c>
      <c r="J177" s="360">
        <f>SUM(J178+J201+J208+J220+J224)</f>
        <v>0</v>
      </c>
      <c r="K177" s="360">
        <f>SUM(K178+K201+K208+K220+K224)</f>
        <v>0</v>
      </c>
      <c r="L177" s="144">
        <f>SUM(L178+L201+L208+L220+L224)</f>
        <v>0</v>
      </c>
      <c r="M177" s="3"/>
      <c r="N177" s="3"/>
      <c r="O177" s="3"/>
      <c r="P177" s="3"/>
      <c r="Q177" s="3"/>
    </row>
    <row r="178" spans="1:17" ht="30.75" customHeight="1" hidden="1">
      <c r="A178" s="87">
        <v>3</v>
      </c>
      <c r="B178" s="86">
        <v>1</v>
      </c>
      <c r="C178" s="87">
        <v>1</v>
      </c>
      <c r="D178" s="85"/>
      <c r="E178" s="85"/>
      <c r="F178" s="219"/>
      <c r="G178" s="220" t="s">
        <v>626</v>
      </c>
      <c r="H178" s="159">
        <v>149</v>
      </c>
      <c r="I178" s="360">
        <f>SUM(I179+I182+I187+I193+I198)</f>
        <v>0</v>
      </c>
      <c r="J178" s="361">
        <f>SUM(J179+J182+J187+J193+J198)</f>
        <v>0</v>
      </c>
      <c r="K178" s="344">
        <f>SUM(K179+K182+K187+K193+K198)</f>
        <v>0</v>
      </c>
      <c r="L178" s="97">
        <f>SUM(L179+L182+L187+L193+L198)</f>
        <v>0</v>
      </c>
      <c r="M178" s="3"/>
      <c r="N178" s="3"/>
      <c r="O178" s="3"/>
      <c r="P178" s="3"/>
      <c r="Q178" s="3"/>
    </row>
    <row r="179" spans="1:17" ht="12.75" customHeight="1" hidden="1">
      <c r="A179" s="92">
        <v>3</v>
      </c>
      <c r="B179" s="94">
        <v>1</v>
      </c>
      <c r="C179" s="92">
        <v>1</v>
      </c>
      <c r="D179" s="93">
        <v>1</v>
      </c>
      <c r="E179" s="93"/>
      <c r="F179" s="221"/>
      <c r="G179" s="220" t="s">
        <v>627</v>
      </c>
      <c r="H179" s="159">
        <v>150</v>
      </c>
      <c r="I179" s="343">
        <f aca="true" t="shared" si="71" ref="I179:I180">I180</f>
        <v>0</v>
      </c>
      <c r="J179" s="363">
        <f aca="true" t="shared" si="72" ref="J179:J180">J180</f>
        <v>0</v>
      </c>
      <c r="K179" s="364">
        <f aca="true" t="shared" si="73" ref="K179:K180">K180</f>
        <v>0</v>
      </c>
      <c r="L179" s="144">
        <f aca="true" t="shared" si="74" ref="L179:L180">L180</f>
        <v>0</v>
      </c>
      <c r="M179" s="3"/>
      <c r="N179" s="3"/>
      <c r="O179" s="3"/>
      <c r="P179" s="3"/>
      <c r="Q179" s="3"/>
    </row>
    <row r="180" spans="1:17" ht="13.5" customHeight="1" hidden="1">
      <c r="A180" s="92">
        <v>3</v>
      </c>
      <c r="B180" s="94">
        <v>1</v>
      </c>
      <c r="C180" s="92">
        <v>1</v>
      </c>
      <c r="D180" s="93">
        <v>1</v>
      </c>
      <c r="E180" s="93">
        <v>1</v>
      </c>
      <c r="F180" s="172"/>
      <c r="G180" s="220" t="s">
        <v>627</v>
      </c>
      <c r="H180" s="159">
        <v>151</v>
      </c>
      <c r="I180" s="360">
        <f t="shared" si="71"/>
        <v>0</v>
      </c>
      <c r="J180" s="343">
        <f t="shared" si="72"/>
        <v>0</v>
      </c>
      <c r="K180" s="343">
        <f t="shared" si="73"/>
        <v>0</v>
      </c>
      <c r="L180" s="97">
        <f t="shared" si="74"/>
        <v>0</v>
      </c>
      <c r="M180" s="3"/>
      <c r="N180" s="3"/>
      <c r="O180" s="3"/>
      <c r="P180" s="3"/>
      <c r="Q180" s="3"/>
    </row>
    <row r="181" spans="1:17" ht="13.5" customHeight="1" hidden="1">
      <c r="A181" s="92">
        <v>3</v>
      </c>
      <c r="B181" s="94">
        <v>1</v>
      </c>
      <c r="C181" s="92">
        <v>1</v>
      </c>
      <c r="D181" s="93">
        <v>1</v>
      </c>
      <c r="E181" s="93">
        <v>1</v>
      </c>
      <c r="F181" s="172">
        <v>1</v>
      </c>
      <c r="G181" s="220" t="s">
        <v>627</v>
      </c>
      <c r="H181" s="159">
        <v>152</v>
      </c>
      <c r="I181" s="362"/>
      <c r="J181" s="348"/>
      <c r="K181" s="348"/>
      <c r="L181" s="103"/>
      <c r="M181" s="3"/>
      <c r="N181" s="3"/>
      <c r="O181" s="3"/>
      <c r="P181" s="3"/>
      <c r="Q181" s="3"/>
    </row>
    <row r="182" spans="1:17" ht="14.25" customHeight="1" hidden="1">
      <c r="A182" s="87">
        <v>3</v>
      </c>
      <c r="B182" s="85">
        <v>1</v>
      </c>
      <c r="C182" s="85">
        <v>1</v>
      </c>
      <c r="D182" s="85">
        <v>2</v>
      </c>
      <c r="E182" s="85"/>
      <c r="F182" s="88"/>
      <c r="G182" s="171" t="s">
        <v>628</v>
      </c>
      <c r="H182" s="159">
        <v>153</v>
      </c>
      <c r="I182" s="360">
        <f>I183</f>
        <v>0</v>
      </c>
      <c r="J182" s="363">
        <f>J183</f>
        <v>0</v>
      </c>
      <c r="K182" s="364">
        <f>K183</f>
        <v>0</v>
      </c>
      <c r="L182" s="144">
        <f>L183</f>
        <v>0</v>
      </c>
      <c r="M182" s="3"/>
      <c r="N182" s="3"/>
      <c r="O182" s="3"/>
      <c r="P182" s="3"/>
      <c r="Q182" s="3"/>
    </row>
    <row r="183" spans="1:17" ht="13.5" customHeight="1" hidden="1">
      <c r="A183" s="92">
        <v>3</v>
      </c>
      <c r="B183" s="93">
        <v>1</v>
      </c>
      <c r="C183" s="93">
        <v>1</v>
      </c>
      <c r="D183" s="93">
        <v>2</v>
      </c>
      <c r="E183" s="93">
        <v>1</v>
      </c>
      <c r="F183" s="95"/>
      <c r="G183" s="171" t="s">
        <v>628</v>
      </c>
      <c r="H183" s="159">
        <v>154</v>
      </c>
      <c r="I183" s="343">
        <f>SUM(I184:I186)</f>
        <v>0</v>
      </c>
      <c r="J183" s="361">
        <f>SUM(J184:J186)</f>
        <v>0</v>
      </c>
      <c r="K183" s="344">
        <f>SUM(K184:K186)</f>
        <v>0</v>
      </c>
      <c r="L183" s="97">
        <f>SUM(L184:L186)</f>
        <v>0</v>
      </c>
      <c r="M183" s="3"/>
      <c r="N183" s="3"/>
      <c r="O183" s="3"/>
      <c r="P183" s="3"/>
      <c r="Q183" s="3"/>
    </row>
    <row r="184" spans="1:17" ht="14.25" customHeight="1" hidden="1">
      <c r="A184" s="87">
        <v>3</v>
      </c>
      <c r="B184" s="85">
        <v>1</v>
      </c>
      <c r="C184" s="85">
        <v>1</v>
      </c>
      <c r="D184" s="85">
        <v>2</v>
      </c>
      <c r="E184" s="85">
        <v>1</v>
      </c>
      <c r="F184" s="88">
        <v>1</v>
      </c>
      <c r="G184" s="171" t="s">
        <v>629</v>
      </c>
      <c r="H184" s="159">
        <v>155</v>
      </c>
      <c r="I184" s="368"/>
      <c r="J184" s="346"/>
      <c r="K184" s="346"/>
      <c r="L184" s="183"/>
      <c r="M184" s="3"/>
      <c r="N184" s="3"/>
      <c r="O184" s="3"/>
      <c r="P184" s="3"/>
      <c r="Q184" s="3"/>
    </row>
    <row r="185" spans="1:17" ht="14.25" customHeight="1" hidden="1">
      <c r="A185" s="92">
        <v>3</v>
      </c>
      <c r="B185" s="93">
        <v>1</v>
      </c>
      <c r="C185" s="93">
        <v>1</v>
      </c>
      <c r="D185" s="93">
        <v>2</v>
      </c>
      <c r="E185" s="93">
        <v>1</v>
      </c>
      <c r="F185" s="95">
        <v>2</v>
      </c>
      <c r="G185" s="177" t="s">
        <v>630</v>
      </c>
      <c r="H185" s="159">
        <v>156</v>
      </c>
      <c r="I185" s="362"/>
      <c r="J185" s="348"/>
      <c r="K185" s="348"/>
      <c r="L185" s="103"/>
      <c r="M185" s="3"/>
      <c r="N185" s="3"/>
      <c r="O185" s="3"/>
      <c r="P185" s="3"/>
      <c r="Q185" s="3"/>
    </row>
    <row r="186" spans="1:17" ht="26.25" customHeight="1" hidden="1">
      <c r="A186" s="87">
        <v>3</v>
      </c>
      <c r="B186" s="85">
        <v>1</v>
      </c>
      <c r="C186" s="85">
        <v>1</v>
      </c>
      <c r="D186" s="85">
        <v>2</v>
      </c>
      <c r="E186" s="85">
        <v>1</v>
      </c>
      <c r="F186" s="88">
        <v>3</v>
      </c>
      <c r="G186" s="171" t="s">
        <v>631</v>
      </c>
      <c r="H186" s="159">
        <v>157</v>
      </c>
      <c r="I186" s="368"/>
      <c r="J186" s="346"/>
      <c r="K186" s="346"/>
      <c r="L186" s="183"/>
      <c r="M186" s="3"/>
      <c r="N186" s="3"/>
      <c r="O186" s="3"/>
      <c r="P186" s="3"/>
      <c r="Q186" s="3"/>
    </row>
    <row r="187" spans="1:17" ht="14.25" customHeight="1" hidden="1">
      <c r="A187" s="92">
        <v>3</v>
      </c>
      <c r="B187" s="93">
        <v>1</v>
      </c>
      <c r="C187" s="93">
        <v>1</v>
      </c>
      <c r="D187" s="93">
        <v>3</v>
      </c>
      <c r="E187" s="93"/>
      <c r="F187" s="95"/>
      <c r="G187" s="177" t="s">
        <v>632</v>
      </c>
      <c r="H187" s="159">
        <v>158</v>
      </c>
      <c r="I187" s="343">
        <f>I188</f>
        <v>0</v>
      </c>
      <c r="J187" s="361">
        <f>J188</f>
        <v>0</v>
      </c>
      <c r="K187" s="344">
        <f>K188</f>
        <v>0</v>
      </c>
      <c r="L187" s="97">
        <f>L188</f>
        <v>0</v>
      </c>
      <c r="M187" s="3"/>
      <c r="N187" s="3"/>
      <c r="O187" s="3"/>
      <c r="P187" s="3"/>
      <c r="Q187" s="3"/>
    </row>
    <row r="188" spans="1:17" ht="14.25" customHeight="1" hidden="1">
      <c r="A188" s="92">
        <v>3</v>
      </c>
      <c r="B188" s="93">
        <v>1</v>
      </c>
      <c r="C188" s="93">
        <v>1</v>
      </c>
      <c r="D188" s="93">
        <v>3</v>
      </c>
      <c r="E188" s="93">
        <v>1</v>
      </c>
      <c r="F188" s="95"/>
      <c r="G188" s="177" t="s">
        <v>632</v>
      </c>
      <c r="H188" s="159">
        <v>159</v>
      </c>
      <c r="I188" s="343">
        <f>SUM(I189:I191)</f>
        <v>0</v>
      </c>
      <c r="J188" s="343">
        <f>SUM(J189:J191)</f>
        <v>0</v>
      </c>
      <c r="K188" s="343">
        <f>SUM(K189:K191)</f>
        <v>0</v>
      </c>
      <c r="L188" s="97">
        <f>SUM(L189:L191)</f>
        <v>0</v>
      </c>
      <c r="M188" s="3"/>
      <c r="N188" s="3"/>
      <c r="O188" s="3"/>
      <c r="P188" s="3"/>
      <c r="Q188" s="3"/>
    </row>
    <row r="189" spans="1:17" ht="13.5" customHeight="1" hidden="1">
      <c r="A189" s="92">
        <v>3</v>
      </c>
      <c r="B189" s="93">
        <v>1</v>
      </c>
      <c r="C189" s="93">
        <v>1</v>
      </c>
      <c r="D189" s="93">
        <v>3</v>
      </c>
      <c r="E189" s="93">
        <v>1</v>
      </c>
      <c r="F189" s="95">
        <v>1</v>
      </c>
      <c r="G189" s="177" t="s">
        <v>633</v>
      </c>
      <c r="H189" s="159">
        <v>160</v>
      </c>
      <c r="I189" s="362"/>
      <c r="J189" s="348"/>
      <c r="K189" s="348"/>
      <c r="L189" s="183"/>
      <c r="M189" s="3"/>
      <c r="N189" s="3"/>
      <c r="O189" s="3"/>
      <c r="P189" s="3"/>
      <c r="Q189" s="3"/>
    </row>
    <row r="190" spans="1:17" ht="15.75" customHeight="1" hidden="1">
      <c r="A190" s="92">
        <v>3</v>
      </c>
      <c r="B190" s="93">
        <v>1</v>
      </c>
      <c r="C190" s="93">
        <v>1</v>
      </c>
      <c r="D190" s="93">
        <v>3</v>
      </c>
      <c r="E190" s="93">
        <v>1</v>
      </c>
      <c r="F190" s="95">
        <v>2</v>
      </c>
      <c r="G190" s="177" t="s">
        <v>634</v>
      </c>
      <c r="H190" s="159">
        <v>161</v>
      </c>
      <c r="I190" s="368"/>
      <c r="J190" s="348"/>
      <c r="K190" s="348"/>
      <c r="L190" s="103"/>
      <c r="M190" s="3"/>
      <c r="N190" s="3"/>
      <c r="O190" s="3"/>
      <c r="P190" s="3"/>
      <c r="Q190" s="3"/>
    </row>
    <row r="191" spans="1:17" ht="15.75" customHeight="1" hidden="1">
      <c r="A191" s="92">
        <v>3</v>
      </c>
      <c r="B191" s="93">
        <v>1</v>
      </c>
      <c r="C191" s="93">
        <v>1</v>
      </c>
      <c r="D191" s="93">
        <v>3</v>
      </c>
      <c r="E191" s="93">
        <v>1</v>
      </c>
      <c r="F191" s="95">
        <v>3</v>
      </c>
      <c r="G191" s="220" t="s">
        <v>635</v>
      </c>
      <c r="H191" s="159">
        <v>162</v>
      </c>
      <c r="I191" s="368"/>
      <c r="J191" s="355"/>
      <c r="K191" s="355"/>
      <c r="L191" s="140"/>
      <c r="M191" s="3"/>
      <c r="N191" s="3"/>
      <c r="O191" s="3"/>
      <c r="P191" s="3"/>
      <c r="Q191" s="3"/>
    </row>
    <row r="192" spans="1:17" ht="25.5" hidden="1">
      <c r="A192" s="110">
        <v>3</v>
      </c>
      <c r="B192" s="111">
        <v>1</v>
      </c>
      <c r="C192" s="111">
        <v>1</v>
      </c>
      <c r="D192" s="111">
        <v>3</v>
      </c>
      <c r="E192" s="111">
        <v>1</v>
      </c>
      <c r="F192" s="113">
        <v>4</v>
      </c>
      <c r="G192" s="395" t="s">
        <v>636</v>
      </c>
      <c r="H192" s="159">
        <v>163</v>
      </c>
      <c r="I192" s="396"/>
      <c r="J192" s="397"/>
      <c r="K192" s="348"/>
      <c r="L192" s="103"/>
      <c r="M192" s="3"/>
      <c r="N192" s="3"/>
      <c r="O192" s="3"/>
      <c r="P192" s="3"/>
      <c r="Q192" s="3"/>
    </row>
    <row r="193" spans="1:17" ht="18" customHeight="1" hidden="1">
      <c r="A193" s="110">
        <v>3</v>
      </c>
      <c r="B193" s="111">
        <v>1</v>
      </c>
      <c r="C193" s="111">
        <v>1</v>
      </c>
      <c r="D193" s="111">
        <v>4</v>
      </c>
      <c r="E193" s="111"/>
      <c r="F193" s="113"/>
      <c r="G193" s="199" t="s">
        <v>637</v>
      </c>
      <c r="H193" s="159">
        <v>164</v>
      </c>
      <c r="I193" s="343">
        <f>I194</f>
        <v>0</v>
      </c>
      <c r="J193" s="365">
        <f>J194</f>
        <v>0</v>
      </c>
      <c r="K193" s="366">
        <f>K194</f>
        <v>0</v>
      </c>
      <c r="L193" s="108">
        <f>L194</f>
        <v>0</v>
      </c>
      <c r="M193" s="3"/>
      <c r="N193" s="3"/>
      <c r="O193" s="3"/>
      <c r="P193" s="3"/>
      <c r="Q193" s="3"/>
    </row>
    <row r="194" spans="1:17" ht="13.5" customHeight="1" hidden="1">
      <c r="A194" s="92">
        <v>3</v>
      </c>
      <c r="B194" s="93">
        <v>1</v>
      </c>
      <c r="C194" s="93">
        <v>1</v>
      </c>
      <c r="D194" s="93">
        <v>4</v>
      </c>
      <c r="E194" s="93">
        <v>1</v>
      </c>
      <c r="F194" s="95"/>
      <c r="G194" s="199" t="s">
        <v>637</v>
      </c>
      <c r="H194" s="159">
        <v>165</v>
      </c>
      <c r="I194" s="360">
        <f>SUM(I195:I197)</f>
        <v>0</v>
      </c>
      <c r="J194" s="361">
        <f>SUM(J195:J197)</f>
        <v>0</v>
      </c>
      <c r="K194" s="344">
        <f>SUM(K195:K197)</f>
        <v>0</v>
      </c>
      <c r="L194" s="97">
        <f>SUM(L195:L197)</f>
        <v>0</v>
      </c>
      <c r="M194" s="3"/>
      <c r="N194" s="3"/>
      <c r="O194" s="3"/>
      <c r="P194" s="3"/>
      <c r="Q194" s="3"/>
    </row>
    <row r="195" spans="1:17" ht="17.25" customHeight="1" hidden="1">
      <c r="A195" s="92">
        <v>3</v>
      </c>
      <c r="B195" s="93">
        <v>1</v>
      </c>
      <c r="C195" s="93">
        <v>1</v>
      </c>
      <c r="D195" s="93">
        <v>4</v>
      </c>
      <c r="E195" s="93">
        <v>1</v>
      </c>
      <c r="F195" s="95">
        <v>1</v>
      </c>
      <c r="G195" s="177" t="s">
        <v>638</v>
      </c>
      <c r="H195" s="159">
        <v>166</v>
      </c>
      <c r="I195" s="362"/>
      <c r="J195" s="348"/>
      <c r="K195" s="348"/>
      <c r="L195" s="183"/>
      <c r="M195" s="3"/>
      <c r="N195" s="3"/>
      <c r="O195" s="3"/>
      <c r="P195" s="3"/>
      <c r="Q195" s="3"/>
    </row>
    <row r="196" spans="1:17" ht="25.5" customHeight="1" hidden="1">
      <c r="A196" s="87">
        <v>3</v>
      </c>
      <c r="B196" s="85">
        <v>1</v>
      </c>
      <c r="C196" s="85">
        <v>1</v>
      </c>
      <c r="D196" s="85">
        <v>4</v>
      </c>
      <c r="E196" s="85">
        <v>1</v>
      </c>
      <c r="F196" s="88">
        <v>2</v>
      </c>
      <c r="G196" s="171" t="s">
        <v>639</v>
      </c>
      <c r="H196" s="159">
        <v>167</v>
      </c>
      <c r="I196" s="368"/>
      <c r="J196" s="346"/>
      <c r="K196" s="347"/>
      <c r="L196" s="103"/>
      <c r="M196" s="3"/>
      <c r="N196" s="3"/>
      <c r="O196" s="3"/>
      <c r="P196" s="3"/>
      <c r="Q196" s="3"/>
    </row>
    <row r="197" spans="1:17" ht="14.25" customHeight="1" hidden="1">
      <c r="A197" s="92">
        <v>3</v>
      </c>
      <c r="B197" s="93">
        <v>1</v>
      </c>
      <c r="C197" s="93">
        <v>1</v>
      </c>
      <c r="D197" s="93">
        <v>4</v>
      </c>
      <c r="E197" s="93">
        <v>1</v>
      </c>
      <c r="F197" s="95">
        <v>3</v>
      </c>
      <c r="G197" s="177" t="s">
        <v>640</v>
      </c>
      <c r="H197" s="159">
        <v>168</v>
      </c>
      <c r="I197" s="368"/>
      <c r="J197" s="346"/>
      <c r="K197" s="346"/>
      <c r="L197" s="103"/>
      <c r="M197" s="3"/>
      <c r="N197" s="3"/>
      <c r="O197" s="3"/>
      <c r="P197" s="3"/>
      <c r="Q197" s="3"/>
    </row>
    <row r="198" spans="1:17" ht="25.5" customHeight="1" hidden="1">
      <c r="A198" s="92">
        <v>3</v>
      </c>
      <c r="B198" s="93">
        <v>1</v>
      </c>
      <c r="C198" s="93">
        <v>1</v>
      </c>
      <c r="D198" s="93">
        <v>5</v>
      </c>
      <c r="E198" s="93"/>
      <c r="F198" s="95"/>
      <c r="G198" s="177" t="s">
        <v>641</v>
      </c>
      <c r="H198" s="159">
        <v>169</v>
      </c>
      <c r="I198" s="343">
        <f aca="true" t="shared" si="75" ref="I198:I199">I199</f>
        <v>0</v>
      </c>
      <c r="J198" s="361">
        <f aca="true" t="shared" si="76" ref="J198:J199">J199</f>
        <v>0</v>
      </c>
      <c r="K198" s="344">
        <f aca="true" t="shared" si="77" ref="K198:K199">K199</f>
        <v>0</v>
      </c>
      <c r="L198" s="97">
        <f aca="true" t="shared" si="78" ref="L198:L199">L199</f>
        <v>0</v>
      </c>
      <c r="M198" s="3"/>
      <c r="N198" s="3"/>
      <c r="O198" s="3"/>
      <c r="P198" s="3"/>
      <c r="Q198" s="3"/>
    </row>
    <row r="199" spans="1:17" ht="26.25" customHeight="1" hidden="1">
      <c r="A199" s="110">
        <v>3</v>
      </c>
      <c r="B199" s="111">
        <v>1</v>
      </c>
      <c r="C199" s="111">
        <v>1</v>
      </c>
      <c r="D199" s="111">
        <v>5</v>
      </c>
      <c r="E199" s="111">
        <v>1</v>
      </c>
      <c r="F199" s="113"/>
      <c r="G199" s="177" t="s">
        <v>641</v>
      </c>
      <c r="H199" s="159">
        <v>170</v>
      </c>
      <c r="I199" s="344">
        <f t="shared" si="75"/>
        <v>0</v>
      </c>
      <c r="J199" s="344">
        <f t="shared" si="76"/>
        <v>0</v>
      </c>
      <c r="K199" s="344">
        <f t="shared" si="77"/>
        <v>0</v>
      </c>
      <c r="L199" s="98">
        <f t="shared" si="78"/>
        <v>0</v>
      </c>
      <c r="M199" s="3"/>
      <c r="N199" s="3"/>
      <c r="O199" s="3"/>
      <c r="P199" s="3"/>
      <c r="Q199" s="3"/>
    </row>
    <row r="200" spans="1:17" ht="27" customHeight="1" hidden="1">
      <c r="A200" s="119">
        <v>3</v>
      </c>
      <c r="B200" s="120">
        <v>1</v>
      </c>
      <c r="C200" s="120">
        <v>1</v>
      </c>
      <c r="D200" s="120">
        <v>5</v>
      </c>
      <c r="E200" s="120">
        <v>1</v>
      </c>
      <c r="F200" s="123">
        <v>1</v>
      </c>
      <c r="G200" s="177" t="s">
        <v>641</v>
      </c>
      <c r="H200" s="159">
        <v>171</v>
      </c>
      <c r="I200" s="346"/>
      <c r="J200" s="348"/>
      <c r="K200" s="348"/>
      <c r="L200" s="103"/>
      <c r="M200" s="3"/>
      <c r="N200" s="3"/>
      <c r="O200" s="3"/>
      <c r="P200" s="3"/>
      <c r="Q200" s="3"/>
    </row>
    <row r="201" spans="1:17" ht="26.25" customHeight="1" hidden="1">
      <c r="A201" s="110">
        <v>3</v>
      </c>
      <c r="B201" s="111">
        <v>1</v>
      </c>
      <c r="C201" s="111">
        <v>2</v>
      </c>
      <c r="D201" s="111"/>
      <c r="E201" s="111"/>
      <c r="F201" s="113"/>
      <c r="G201" s="199" t="s">
        <v>642</v>
      </c>
      <c r="H201" s="159">
        <v>172</v>
      </c>
      <c r="I201" s="343">
        <f aca="true" t="shared" si="79" ref="I201:I202">I202</f>
        <v>0</v>
      </c>
      <c r="J201" s="365">
        <f aca="true" t="shared" si="80" ref="J201:J202">J202</f>
        <v>0</v>
      </c>
      <c r="K201" s="366">
        <f aca="true" t="shared" si="81" ref="K201:K202">K202</f>
        <v>0</v>
      </c>
      <c r="L201" s="108">
        <f aca="true" t="shared" si="82" ref="L201:L202">L202</f>
        <v>0</v>
      </c>
      <c r="M201" s="3"/>
      <c r="N201" s="3"/>
      <c r="O201" s="3"/>
      <c r="P201" s="3"/>
      <c r="Q201" s="3"/>
    </row>
    <row r="202" spans="1:17" ht="25.5" customHeight="1" hidden="1">
      <c r="A202" s="92">
        <v>3</v>
      </c>
      <c r="B202" s="93">
        <v>1</v>
      </c>
      <c r="C202" s="93">
        <v>2</v>
      </c>
      <c r="D202" s="93">
        <v>1</v>
      </c>
      <c r="E202" s="93"/>
      <c r="F202" s="95"/>
      <c r="G202" s="199" t="s">
        <v>642</v>
      </c>
      <c r="H202" s="159">
        <v>173</v>
      </c>
      <c r="I202" s="360">
        <f t="shared" si="79"/>
        <v>0</v>
      </c>
      <c r="J202" s="361">
        <f t="shared" si="80"/>
        <v>0</v>
      </c>
      <c r="K202" s="344">
        <f t="shared" si="81"/>
        <v>0</v>
      </c>
      <c r="L202" s="97">
        <f t="shared" si="82"/>
        <v>0</v>
      </c>
      <c r="M202" s="3"/>
      <c r="N202" s="3"/>
      <c r="O202" s="3"/>
      <c r="P202" s="3"/>
      <c r="Q202" s="3"/>
    </row>
    <row r="203" spans="1:17" ht="26.25" customHeight="1" hidden="1">
      <c r="A203" s="87">
        <v>3</v>
      </c>
      <c r="B203" s="85">
        <v>1</v>
      </c>
      <c r="C203" s="85">
        <v>2</v>
      </c>
      <c r="D203" s="85">
        <v>1</v>
      </c>
      <c r="E203" s="85">
        <v>1</v>
      </c>
      <c r="F203" s="88"/>
      <c r="G203" s="199" t="s">
        <v>642</v>
      </c>
      <c r="H203" s="159">
        <v>174</v>
      </c>
      <c r="I203" s="343">
        <f>SUM(I204:I207)</f>
        <v>0</v>
      </c>
      <c r="J203" s="363">
        <f>SUM(J204:J207)</f>
        <v>0</v>
      </c>
      <c r="K203" s="364">
        <f>SUM(K204:K207)</f>
        <v>0</v>
      </c>
      <c r="L203" s="144">
        <f>SUM(L204:L207)</f>
        <v>0</v>
      </c>
      <c r="M203" s="3"/>
      <c r="N203" s="3"/>
      <c r="O203" s="3"/>
      <c r="P203" s="3"/>
      <c r="Q203" s="3"/>
    </row>
    <row r="204" spans="1:17" ht="41.25" customHeight="1" hidden="1">
      <c r="A204" s="92">
        <v>3</v>
      </c>
      <c r="B204" s="93">
        <v>1</v>
      </c>
      <c r="C204" s="93">
        <v>2</v>
      </c>
      <c r="D204" s="93">
        <v>1</v>
      </c>
      <c r="E204" s="93">
        <v>1</v>
      </c>
      <c r="F204" s="380">
        <v>2</v>
      </c>
      <c r="G204" s="177" t="s">
        <v>643</v>
      </c>
      <c r="H204" s="159">
        <v>175</v>
      </c>
      <c r="I204" s="348"/>
      <c r="J204" s="348"/>
      <c r="K204" s="348"/>
      <c r="L204" s="103"/>
      <c r="M204" s="3"/>
      <c r="N204" s="3"/>
      <c r="O204" s="3"/>
      <c r="P204" s="3"/>
      <c r="Q204" s="3"/>
    </row>
    <row r="205" spans="1:17" ht="14.25" customHeight="1" hidden="1">
      <c r="A205" s="92">
        <v>3</v>
      </c>
      <c r="B205" s="93">
        <v>1</v>
      </c>
      <c r="C205" s="93">
        <v>2</v>
      </c>
      <c r="D205" s="92">
        <v>1</v>
      </c>
      <c r="E205" s="93">
        <v>1</v>
      </c>
      <c r="F205" s="380">
        <v>3</v>
      </c>
      <c r="G205" s="177" t="s">
        <v>644</v>
      </c>
      <c r="H205" s="159">
        <v>176</v>
      </c>
      <c r="I205" s="348"/>
      <c r="J205" s="348"/>
      <c r="K205" s="348"/>
      <c r="L205" s="103"/>
      <c r="M205" s="3"/>
      <c r="N205" s="3"/>
      <c r="O205" s="3"/>
      <c r="P205" s="3"/>
      <c r="Q205" s="3"/>
    </row>
    <row r="206" spans="1:17" ht="18.75" customHeight="1" hidden="1">
      <c r="A206" s="92">
        <v>3</v>
      </c>
      <c r="B206" s="93">
        <v>1</v>
      </c>
      <c r="C206" s="93">
        <v>2</v>
      </c>
      <c r="D206" s="92">
        <v>1</v>
      </c>
      <c r="E206" s="93">
        <v>1</v>
      </c>
      <c r="F206" s="380">
        <v>4</v>
      </c>
      <c r="G206" s="177" t="s">
        <v>645</v>
      </c>
      <c r="H206" s="159">
        <v>177</v>
      </c>
      <c r="I206" s="348"/>
      <c r="J206" s="348"/>
      <c r="K206" s="348"/>
      <c r="L206" s="103"/>
      <c r="M206" s="3"/>
      <c r="N206" s="3"/>
      <c r="O206" s="3"/>
      <c r="P206" s="3"/>
      <c r="Q206" s="3"/>
    </row>
    <row r="207" spans="1:17" ht="17.25" customHeight="1" hidden="1">
      <c r="A207" s="110">
        <v>3</v>
      </c>
      <c r="B207" s="191">
        <v>1</v>
      </c>
      <c r="C207" s="191">
        <v>2</v>
      </c>
      <c r="D207" s="152">
        <v>1</v>
      </c>
      <c r="E207" s="191">
        <v>1</v>
      </c>
      <c r="F207" s="387">
        <v>5</v>
      </c>
      <c r="G207" s="194" t="s">
        <v>646</v>
      </c>
      <c r="H207" s="159">
        <v>178</v>
      </c>
      <c r="I207" s="348"/>
      <c r="J207" s="348"/>
      <c r="K207" s="348"/>
      <c r="L207" s="183"/>
      <c r="M207" s="3"/>
      <c r="N207" s="3"/>
      <c r="O207" s="3"/>
      <c r="P207" s="3"/>
      <c r="Q207" s="3"/>
    </row>
    <row r="208" spans="1:17" ht="15" customHeight="1" hidden="1">
      <c r="A208" s="92">
        <v>3</v>
      </c>
      <c r="B208" s="93">
        <v>1</v>
      </c>
      <c r="C208" s="93">
        <v>3</v>
      </c>
      <c r="D208" s="92"/>
      <c r="E208" s="93"/>
      <c r="F208" s="95"/>
      <c r="G208" s="177" t="s">
        <v>647</v>
      </c>
      <c r="H208" s="159">
        <v>179</v>
      </c>
      <c r="I208" s="343">
        <f>SUM(I209+I212)</f>
        <v>0</v>
      </c>
      <c r="J208" s="361">
        <f>SUM(J209+J212)</f>
        <v>0</v>
      </c>
      <c r="K208" s="344">
        <f>SUM(K209+K212)</f>
        <v>0</v>
      </c>
      <c r="L208" s="97">
        <f>SUM(L209+L212)</f>
        <v>0</v>
      </c>
      <c r="M208" s="3"/>
      <c r="N208" s="3"/>
      <c r="O208" s="3"/>
      <c r="P208" s="3"/>
      <c r="Q208" s="3"/>
    </row>
    <row r="209" spans="1:17" ht="27.75" customHeight="1" hidden="1">
      <c r="A209" s="87">
        <v>3</v>
      </c>
      <c r="B209" s="85">
        <v>1</v>
      </c>
      <c r="C209" s="85">
        <v>3</v>
      </c>
      <c r="D209" s="87">
        <v>1</v>
      </c>
      <c r="E209" s="92"/>
      <c r="F209" s="88"/>
      <c r="G209" s="171" t="s">
        <v>648</v>
      </c>
      <c r="H209" s="159">
        <v>180</v>
      </c>
      <c r="I209" s="360">
        <f aca="true" t="shared" si="83" ref="I209:I210">I210</f>
        <v>0</v>
      </c>
      <c r="J209" s="363">
        <f aca="true" t="shared" si="84" ref="J209:J210">J210</f>
        <v>0</v>
      </c>
      <c r="K209" s="364">
        <f aca="true" t="shared" si="85" ref="K209:K210">K210</f>
        <v>0</v>
      </c>
      <c r="L209" s="144">
        <f aca="true" t="shared" si="86" ref="L209:L210">L210</f>
        <v>0</v>
      </c>
      <c r="M209" s="3"/>
      <c r="N209" s="3"/>
      <c r="O209" s="3"/>
      <c r="P209" s="3"/>
      <c r="Q209" s="3"/>
    </row>
    <row r="210" spans="1:17" ht="30.75" customHeight="1" hidden="1">
      <c r="A210" s="92">
        <v>3</v>
      </c>
      <c r="B210" s="93">
        <v>1</v>
      </c>
      <c r="C210" s="93">
        <v>3</v>
      </c>
      <c r="D210" s="92">
        <v>1</v>
      </c>
      <c r="E210" s="92">
        <v>1</v>
      </c>
      <c r="F210" s="95"/>
      <c r="G210" s="171" t="s">
        <v>648</v>
      </c>
      <c r="H210" s="159">
        <v>181</v>
      </c>
      <c r="I210" s="343">
        <f t="shared" si="83"/>
        <v>0</v>
      </c>
      <c r="J210" s="361">
        <f t="shared" si="84"/>
        <v>0</v>
      </c>
      <c r="K210" s="344">
        <f t="shared" si="85"/>
        <v>0</v>
      </c>
      <c r="L210" s="97">
        <f t="shared" si="86"/>
        <v>0</v>
      </c>
      <c r="M210" s="3"/>
      <c r="N210" s="3"/>
      <c r="O210" s="3"/>
      <c r="P210" s="3"/>
      <c r="Q210" s="3"/>
    </row>
    <row r="211" spans="1:17" ht="27.75" customHeight="1" hidden="1">
      <c r="A211" s="92">
        <v>3</v>
      </c>
      <c r="B211" s="94">
        <v>1</v>
      </c>
      <c r="C211" s="92">
        <v>3</v>
      </c>
      <c r="D211" s="93">
        <v>1</v>
      </c>
      <c r="E211" s="93">
        <v>1</v>
      </c>
      <c r="F211" s="95">
        <v>1</v>
      </c>
      <c r="G211" s="171" t="s">
        <v>648</v>
      </c>
      <c r="H211" s="159">
        <v>182</v>
      </c>
      <c r="I211" s="398"/>
      <c r="J211" s="398"/>
      <c r="K211" s="398"/>
      <c r="L211" s="183"/>
      <c r="M211" s="3"/>
      <c r="N211" s="3"/>
      <c r="O211" s="3"/>
      <c r="P211" s="3"/>
      <c r="Q211" s="3"/>
    </row>
    <row r="212" spans="1:17" ht="15" customHeight="1" hidden="1">
      <c r="A212" s="92">
        <v>3</v>
      </c>
      <c r="B212" s="94">
        <v>1</v>
      </c>
      <c r="C212" s="92">
        <v>3</v>
      </c>
      <c r="D212" s="93">
        <v>2</v>
      </c>
      <c r="E212" s="93"/>
      <c r="F212" s="95"/>
      <c r="G212" s="177" t="s">
        <v>649</v>
      </c>
      <c r="H212" s="159">
        <v>183</v>
      </c>
      <c r="I212" s="343">
        <f>I213</f>
        <v>0</v>
      </c>
      <c r="J212" s="361">
        <f>J213</f>
        <v>0</v>
      </c>
      <c r="K212" s="344">
        <f>K213</f>
        <v>0</v>
      </c>
      <c r="L212" s="97">
        <f>L213</f>
        <v>0</v>
      </c>
      <c r="M212" s="3"/>
      <c r="N212" s="3"/>
      <c r="O212" s="3"/>
      <c r="P212" s="3"/>
      <c r="Q212" s="3"/>
    </row>
    <row r="213" spans="1:17" ht="15.75" customHeight="1" hidden="1">
      <c r="A213" s="87">
        <v>3</v>
      </c>
      <c r="B213" s="86">
        <v>1</v>
      </c>
      <c r="C213" s="87">
        <v>3</v>
      </c>
      <c r="D213" s="85">
        <v>2</v>
      </c>
      <c r="E213" s="85">
        <v>1</v>
      </c>
      <c r="F213" s="88"/>
      <c r="G213" s="177" t="s">
        <v>649</v>
      </c>
      <c r="H213" s="159">
        <v>184</v>
      </c>
      <c r="I213" s="343">
        <f>SUM(I214:I219)</f>
        <v>0</v>
      </c>
      <c r="J213" s="343">
        <f>SUM(J214:J219)</f>
        <v>0</v>
      </c>
      <c r="K213" s="343">
        <f>SUM(K214:K219)</f>
        <v>0</v>
      </c>
      <c r="L213" s="97">
        <f>SUM(L214:L219)</f>
        <v>0</v>
      </c>
      <c r="M213" s="399">
        <f>SUM(M214:M219)</f>
        <v>0</v>
      </c>
      <c r="N213" s="399">
        <f>SUM(N214:N219)</f>
        <v>0</v>
      </c>
      <c r="O213" s="399">
        <f>SUM(O214:O219)</f>
        <v>0</v>
      </c>
      <c r="P213" s="399">
        <f>SUM(P214:P219)</f>
        <v>0</v>
      </c>
      <c r="Q213" s="3"/>
    </row>
    <row r="214" spans="1:17" ht="15" customHeight="1" hidden="1">
      <c r="A214" s="92">
        <v>3</v>
      </c>
      <c r="B214" s="94">
        <v>1</v>
      </c>
      <c r="C214" s="92">
        <v>3</v>
      </c>
      <c r="D214" s="93">
        <v>2</v>
      </c>
      <c r="E214" s="93">
        <v>1</v>
      </c>
      <c r="F214" s="95">
        <v>1</v>
      </c>
      <c r="G214" s="177" t="s">
        <v>650</v>
      </c>
      <c r="H214" s="159">
        <v>185</v>
      </c>
      <c r="I214" s="348"/>
      <c r="J214" s="348"/>
      <c r="K214" s="348"/>
      <c r="L214" s="183"/>
      <c r="M214" s="3"/>
      <c r="N214" s="3"/>
      <c r="O214" s="3"/>
      <c r="P214" s="3"/>
      <c r="Q214" s="3"/>
    </row>
    <row r="215" spans="1:17" ht="26.25" customHeight="1" hidden="1">
      <c r="A215" s="92">
        <v>3</v>
      </c>
      <c r="B215" s="94">
        <v>1</v>
      </c>
      <c r="C215" s="92">
        <v>3</v>
      </c>
      <c r="D215" s="93">
        <v>2</v>
      </c>
      <c r="E215" s="93">
        <v>1</v>
      </c>
      <c r="F215" s="95">
        <v>2</v>
      </c>
      <c r="G215" s="177" t="s">
        <v>651</v>
      </c>
      <c r="H215" s="159">
        <v>186</v>
      </c>
      <c r="I215" s="348"/>
      <c r="J215" s="348"/>
      <c r="K215" s="348"/>
      <c r="L215" s="103"/>
      <c r="M215" s="3"/>
      <c r="N215" s="3"/>
      <c r="O215" s="3"/>
      <c r="P215" s="3"/>
      <c r="Q215" s="3"/>
    </row>
    <row r="216" spans="1:17" ht="16.5" customHeight="1" hidden="1">
      <c r="A216" s="92">
        <v>3</v>
      </c>
      <c r="B216" s="94">
        <v>1</v>
      </c>
      <c r="C216" s="92">
        <v>3</v>
      </c>
      <c r="D216" s="93">
        <v>2</v>
      </c>
      <c r="E216" s="93">
        <v>1</v>
      </c>
      <c r="F216" s="95">
        <v>3</v>
      </c>
      <c r="G216" s="177" t="s">
        <v>652</v>
      </c>
      <c r="H216" s="159">
        <v>187</v>
      </c>
      <c r="I216" s="348"/>
      <c r="J216" s="348"/>
      <c r="K216" s="348"/>
      <c r="L216" s="103"/>
      <c r="M216" s="3"/>
      <c r="N216" s="3"/>
      <c r="O216" s="3"/>
      <c r="P216" s="3"/>
      <c r="Q216" s="3"/>
    </row>
    <row r="217" spans="1:17" ht="27.75" customHeight="1" hidden="1">
      <c r="A217" s="92">
        <v>3</v>
      </c>
      <c r="B217" s="94">
        <v>1</v>
      </c>
      <c r="C217" s="92">
        <v>3</v>
      </c>
      <c r="D217" s="93">
        <v>2</v>
      </c>
      <c r="E217" s="93">
        <v>1</v>
      </c>
      <c r="F217" s="95">
        <v>4</v>
      </c>
      <c r="G217" s="177" t="s">
        <v>653</v>
      </c>
      <c r="H217" s="159">
        <v>188</v>
      </c>
      <c r="I217" s="348"/>
      <c r="J217" s="348"/>
      <c r="K217" s="348"/>
      <c r="L217" s="183"/>
      <c r="M217" s="3"/>
      <c r="N217" s="3"/>
      <c r="O217" s="3"/>
      <c r="P217" s="3"/>
      <c r="Q217" s="3"/>
    </row>
    <row r="218" spans="1:17" ht="15.75" customHeight="1" hidden="1">
      <c r="A218" s="92">
        <v>3</v>
      </c>
      <c r="B218" s="94">
        <v>1</v>
      </c>
      <c r="C218" s="92">
        <v>3</v>
      </c>
      <c r="D218" s="93">
        <v>2</v>
      </c>
      <c r="E218" s="93">
        <v>1</v>
      </c>
      <c r="F218" s="95">
        <v>5</v>
      </c>
      <c r="G218" s="171" t="s">
        <v>654</v>
      </c>
      <c r="H218" s="159">
        <v>189</v>
      </c>
      <c r="I218" s="348"/>
      <c r="J218" s="348"/>
      <c r="K218" s="348"/>
      <c r="L218" s="103"/>
      <c r="M218" s="3"/>
      <c r="N218" s="3"/>
      <c r="O218" s="3"/>
      <c r="P218" s="3"/>
      <c r="Q218" s="3"/>
    </row>
    <row r="219" spans="1:17" ht="13.5" customHeight="1" hidden="1">
      <c r="A219" s="155">
        <v>3</v>
      </c>
      <c r="B219" s="177">
        <v>1</v>
      </c>
      <c r="C219" s="155">
        <v>3</v>
      </c>
      <c r="D219" s="96">
        <v>2</v>
      </c>
      <c r="E219" s="96">
        <v>1</v>
      </c>
      <c r="F219" s="380">
        <v>6</v>
      </c>
      <c r="G219" s="171" t="s">
        <v>649</v>
      </c>
      <c r="H219" s="159">
        <v>190</v>
      </c>
      <c r="I219" s="348"/>
      <c r="J219" s="348"/>
      <c r="K219" s="348"/>
      <c r="L219" s="183"/>
      <c r="M219" s="3"/>
      <c r="N219" s="3"/>
      <c r="O219" s="3"/>
      <c r="P219" s="3"/>
      <c r="Q219" s="3"/>
    </row>
    <row r="220" spans="1:17" ht="27" customHeight="1" hidden="1">
      <c r="A220" s="87">
        <v>3</v>
      </c>
      <c r="B220" s="85">
        <v>1</v>
      </c>
      <c r="C220" s="85">
        <v>4</v>
      </c>
      <c r="D220" s="85"/>
      <c r="E220" s="85"/>
      <c r="F220" s="88"/>
      <c r="G220" s="171" t="s">
        <v>655</v>
      </c>
      <c r="H220" s="159">
        <v>191</v>
      </c>
      <c r="I220" s="360">
        <f aca="true" t="shared" si="87" ref="I220:I222">I221</f>
        <v>0</v>
      </c>
      <c r="J220" s="363">
        <f aca="true" t="shared" si="88" ref="J220:J222">J221</f>
        <v>0</v>
      </c>
      <c r="K220" s="364">
        <f aca="true" t="shared" si="89" ref="K220:K222">K221</f>
        <v>0</v>
      </c>
      <c r="L220" s="146">
        <f aca="true" t="shared" si="90" ref="L220:L222">L221</f>
        <v>0</v>
      </c>
      <c r="M220" s="3"/>
      <c r="N220" s="3"/>
      <c r="O220" s="3"/>
      <c r="P220" s="3"/>
      <c r="Q220" s="3"/>
    </row>
    <row r="221" spans="1:17" ht="27" customHeight="1" hidden="1">
      <c r="A221" s="110">
        <v>3</v>
      </c>
      <c r="B221" s="191">
        <v>1</v>
      </c>
      <c r="C221" s="191">
        <v>4</v>
      </c>
      <c r="D221" s="191">
        <v>1</v>
      </c>
      <c r="E221" s="191"/>
      <c r="F221" s="201"/>
      <c r="G221" s="171" t="s">
        <v>655</v>
      </c>
      <c r="H221" s="159">
        <v>192</v>
      </c>
      <c r="I221" s="352">
        <f t="shared" si="87"/>
        <v>0</v>
      </c>
      <c r="J221" s="377">
        <f t="shared" si="88"/>
        <v>0</v>
      </c>
      <c r="K221" s="353">
        <f t="shared" si="89"/>
        <v>0</v>
      </c>
      <c r="L221" s="117">
        <f t="shared" si="90"/>
        <v>0</v>
      </c>
      <c r="M221" s="3"/>
      <c r="N221" s="3"/>
      <c r="O221" s="3"/>
      <c r="P221" s="3"/>
      <c r="Q221" s="3"/>
    </row>
    <row r="222" spans="1:17" ht="27.75" customHeight="1" hidden="1">
      <c r="A222" s="92">
        <v>3</v>
      </c>
      <c r="B222" s="93">
        <v>1</v>
      </c>
      <c r="C222" s="93">
        <v>4</v>
      </c>
      <c r="D222" s="93">
        <v>1</v>
      </c>
      <c r="E222" s="93">
        <v>1</v>
      </c>
      <c r="F222" s="95"/>
      <c r="G222" s="171" t="s">
        <v>656</v>
      </c>
      <c r="H222" s="159">
        <v>193</v>
      </c>
      <c r="I222" s="343">
        <f t="shared" si="87"/>
        <v>0</v>
      </c>
      <c r="J222" s="361">
        <f t="shared" si="88"/>
        <v>0</v>
      </c>
      <c r="K222" s="344">
        <f t="shared" si="89"/>
        <v>0</v>
      </c>
      <c r="L222" s="98">
        <f t="shared" si="90"/>
        <v>0</v>
      </c>
      <c r="M222" s="3"/>
      <c r="N222" s="3"/>
      <c r="O222" s="3"/>
      <c r="P222" s="3"/>
      <c r="Q222" s="3"/>
    </row>
    <row r="223" spans="1:17" ht="27" customHeight="1" hidden="1">
      <c r="A223" s="118">
        <v>3</v>
      </c>
      <c r="B223" s="119">
        <v>1</v>
      </c>
      <c r="C223" s="120">
        <v>4</v>
      </c>
      <c r="D223" s="120">
        <v>1</v>
      </c>
      <c r="E223" s="120">
        <v>1</v>
      </c>
      <c r="F223" s="123">
        <v>1</v>
      </c>
      <c r="G223" s="171" t="s">
        <v>656</v>
      </c>
      <c r="H223" s="159">
        <v>194</v>
      </c>
      <c r="I223" s="348"/>
      <c r="J223" s="348"/>
      <c r="K223" s="348"/>
      <c r="L223" s="103"/>
      <c r="M223" s="3"/>
      <c r="N223" s="3"/>
      <c r="O223" s="3"/>
      <c r="P223" s="3"/>
      <c r="Q223" s="3"/>
    </row>
    <row r="224" spans="1:17" ht="26.25" customHeight="1" hidden="1">
      <c r="A224" s="99">
        <v>3</v>
      </c>
      <c r="B224" s="93">
        <v>1</v>
      </c>
      <c r="C224" s="93">
        <v>5</v>
      </c>
      <c r="D224" s="93"/>
      <c r="E224" s="93"/>
      <c r="F224" s="95"/>
      <c r="G224" s="177" t="s">
        <v>657</v>
      </c>
      <c r="H224" s="159">
        <v>195</v>
      </c>
      <c r="I224" s="400">
        <f aca="true" t="shared" si="91" ref="I224:I225">I225</f>
        <v>0</v>
      </c>
      <c r="J224" s="400">
        <f aca="true" t="shared" si="92" ref="J224:J225">J225</f>
        <v>0</v>
      </c>
      <c r="K224" s="400">
        <f aca="true" t="shared" si="93" ref="K224:K225">K225</f>
        <v>0</v>
      </c>
      <c r="L224" s="223">
        <f aca="true" t="shared" si="94" ref="L224:L225">L225</f>
        <v>0</v>
      </c>
      <c r="M224" s="3"/>
      <c r="N224" s="3"/>
      <c r="O224" s="3"/>
      <c r="P224" s="3"/>
      <c r="Q224" s="3"/>
    </row>
    <row r="225" spans="1:17" ht="30" customHeight="1" hidden="1">
      <c r="A225" s="99">
        <v>3</v>
      </c>
      <c r="B225" s="93">
        <v>1</v>
      </c>
      <c r="C225" s="93">
        <v>5</v>
      </c>
      <c r="D225" s="93">
        <v>1</v>
      </c>
      <c r="E225" s="93"/>
      <c r="F225" s="95"/>
      <c r="G225" s="177" t="s">
        <v>657</v>
      </c>
      <c r="H225" s="159">
        <v>196</v>
      </c>
      <c r="I225" s="400">
        <f t="shared" si="91"/>
        <v>0</v>
      </c>
      <c r="J225" s="400">
        <f t="shared" si="92"/>
        <v>0</v>
      </c>
      <c r="K225" s="400">
        <f t="shared" si="93"/>
        <v>0</v>
      </c>
      <c r="L225" s="223">
        <f t="shared" si="94"/>
        <v>0</v>
      </c>
      <c r="M225" s="3"/>
      <c r="N225" s="3"/>
      <c r="O225" s="3"/>
      <c r="P225" s="3"/>
      <c r="Q225" s="3"/>
    </row>
    <row r="226" spans="1:17" ht="27" customHeight="1" hidden="1">
      <c r="A226" s="99">
        <v>3</v>
      </c>
      <c r="B226" s="93">
        <v>1</v>
      </c>
      <c r="C226" s="93">
        <v>5</v>
      </c>
      <c r="D226" s="93">
        <v>1</v>
      </c>
      <c r="E226" s="93">
        <v>1</v>
      </c>
      <c r="F226" s="95"/>
      <c r="G226" s="177" t="s">
        <v>657</v>
      </c>
      <c r="H226" s="159">
        <v>197</v>
      </c>
      <c r="I226" s="400">
        <f>SUM(I227:I229)</f>
        <v>0</v>
      </c>
      <c r="J226" s="400">
        <f>SUM(J227:J229)</f>
        <v>0</v>
      </c>
      <c r="K226" s="400">
        <f>SUM(K227:K229)</f>
        <v>0</v>
      </c>
      <c r="L226" s="223">
        <f>SUM(L227:L229)</f>
        <v>0</v>
      </c>
      <c r="M226" s="3"/>
      <c r="N226" s="3"/>
      <c r="O226" s="3"/>
      <c r="P226" s="3"/>
      <c r="Q226" s="3"/>
    </row>
    <row r="227" spans="1:17" ht="21" customHeight="1" hidden="1">
      <c r="A227" s="99">
        <v>3</v>
      </c>
      <c r="B227" s="93">
        <v>1</v>
      </c>
      <c r="C227" s="93">
        <v>5</v>
      </c>
      <c r="D227" s="93">
        <v>1</v>
      </c>
      <c r="E227" s="93">
        <v>1</v>
      </c>
      <c r="F227" s="95">
        <v>1</v>
      </c>
      <c r="G227" s="393" t="s">
        <v>658</v>
      </c>
      <c r="H227" s="159">
        <v>198</v>
      </c>
      <c r="I227" s="348"/>
      <c r="J227" s="348"/>
      <c r="K227" s="348"/>
      <c r="L227" s="103"/>
      <c r="M227" s="3"/>
      <c r="N227" s="3"/>
      <c r="O227" s="3"/>
      <c r="P227" s="3"/>
      <c r="Q227" s="3"/>
    </row>
    <row r="228" spans="1:17" ht="25.5" customHeight="1" hidden="1">
      <c r="A228" s="99">
        <v>3</v>
      </c>
      <c r="B228" s="93">
        <v>1</v>
      </c>
      <c r="C228" s="93">
        <v>5</v>
      </c>
      <c r="D228" s="93">
        <v>1</v>
      </c>
      <c r="E228" s="93">
        <v>1</v>
      </c>
      <c r="F228" s="95">
        <v>2</v>
      </c>
      <c r="G228" s="393" t="s">
        <v>659</v>
      </c>
      <c r="H228" s="159">
        <v>199</v>
      </c>
      <c r="I228" s="348"/>
      <c r="J228" s="348"/>
      <c r="K228" s="348"/>
      <c r="L228" s="103"/>
      <c r="M228" s="3"/>
      <c r="N228" s="3"/>
      <c r="O228" s="3"/>
      <c r="P228" s="3"/>
      <c r="Q228" s="3"/>
    </row>
    <row r="229" spans="1:17" ht="28.5" customHeight="1" hidden="1">
      <c r="A229" s="99">
        <v>3</v>
      </c>
      <c r="B229" s="93">
        <v>1</v>
      </c>
      <c r="C229" s="93">
        <v>5</v>
      </c>
      <c r="D229" s="93">
        <v>1</v>
      </c>
      <c r="E229" s="93">
        <v>1</v>
      </c>
      <c r="F229" s="95">
        <v>3</v>
      </c>
      <c r="G229" s="393" t="s">
        <v>660</v>
      </c>
      <c r="H229" s="159">
        <v>200</v>
      </c>
      <c r="I229" s="348"/>
      <c r="J229" s="348"/>
      <c r="K229" s="348"/>
      <c r="L229" s="103"/>
      <c r="M229" s="3"/>
      <c r="N229" s="3"/>
      <c r="O229" s="3"/>
      <c r="P229" s="3"/>
      <c r="Q229" s="3"/>
    </row>
    <row r="230" spans="1:17" s="225" customFormat="1" ht="41.25" customHeight="1" hidden="1">
      <c r="A230" s="83">
        <v>3</v>
      </c>
      <c r="B230" s="157">
        <v>2</v>
      </c>
      <c r="C230" s="157"/>
      <c r="D230" s="157"/>
      <c r="E230" s="157"/>
      <c r="F230" s="158"/>
      <c r="G230" s="169" t="s">
        <v>661</v>
      </c>
      <c r="H230" s="159">
        <v>201</v>
      </c>
      <c r="I230" s="343">
        <f>SUM(I231+I263)</f>
        <v>0</v>
      </c>
      <c r="J230" s="361">
        <f>SUM(J231+J263)</f>
        <v>0</v>
      </c>
      <c r="K230" s="344">
        <f>SUM(K231+K263)</f>
        <v>0</v>
      </c>
      <c r="L230" s="98">
        <f>SUM(L231+L263)</f>
        <v>0</v>
      </c>
      <c r="M230" s="224"/>
      <c r="N230" s="224"/>
      <c r="O230" s="224"/>
      <c r="P230" s="224"/>
      <c r="Q230" s="224"/>
    </row>
    <row r="231" spans="1:17" ht="26.25" customHeight="1" hidden="1">
      <c r="A231" s="401">
        <v>3</v>
      </c>
      <c r="B231" s="385">
        <v>2</v>
      </c>
      <c r="C231" s="386">
        <v>1</v>
      </c>
      <c r="D231" s="386"/>
      <c r="E231" s="386"/>
      <c r="F231" s="387"/>
      <c r="G231" s="194" t="s">
        <v>662</v>
      </c>
      <c r="H231" s="159">
        <v>202</v>
      </c>
      <c r="I231" s="352">
        <f>SUM(I232+I241+I245+I249+I253+I256+I259)</f>
        <v>0</v>
      </c>
      <c r="J231" s="377">
        <f>SUM(J232+J241+J245+J249+J253+J256+J259)</f>
        <v>0</v>
      </c>
      <c r="K231" s="353">
        <f>SUM(K232+K241+K245+K249+K253+K256+K259)</f>
        <v>0</v>
      </c>
      <c r="L231" s="117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 hidden="1">
      <c r="A232" s="155">
        <v>3</v>
      </c>
      <c r="B232" s="96">
        <v>2</v>
      </c>
      <c r="C232" s="96">
        <v>1</v>
      </c>
      <c r="D232" s="96">
        <v>1</v>
      </c>
      <c r="E232" s="96"/>
      <c r="F232" s="380"/>
      <c r="G232" s="177" t="s">
        <v>663</v>
      </c>
      <c r="H232" s="159">
        <v>203</v>
      </c>
      <c r="I232" s="352">
        <f>I233</f>
        <v>0</v>
      </c>
      <c r="J232" s="352">
        <f>J233</f>
        <v>0</v>
      </c>
      <c r="K232" s="352">
        <f>K233</f>
        <v>0</v>
      </c>
      <c r="L232" s="115">
        <f>L233</f>
        <v>0</v>
      </c>
      <c r="M232" s="3"/>
      <c r="N232" s="3"/>
      <c r="O232" s="3"/>
      <c r="P232" s="3"/>
      <c r="Q232" s="3"/>
    </row>
    <row r="233" spans="1:17" ht="12" customHeight="1" hidden="1">
      <c r="A233" s="155">
        <v>3</v>
      </c>
      <c r="B233" s="155">
        <v>2</v>
      </c>
      <c r="C233" s="96">
        <v>1</v>
      </c>
      <c r="D233" s="96">
        <v>1</v>
      </c>
      <c r="E233" s="96">
        <v>1</v>
      </c>
      <c r="F233" s="380"/>
      <c r="G233" s="177" t="s">
        <v>151</v>
      </c>
      <c r="H233" s="159">
        <v>204</v>
      </c>
      <c r="I233" s="343">
        <f>SUM(I234:I234)</f>
        <v>0</v>
      </c>
      <c r="J233" s="361">
        <f>SUM(J234:J234)</f>
        <v>0</v>
      </c>
      <c r="K233" s="344">
        <f>SUM(K234:K234)</f>
        <v>0</v>
      </c>
      <c r="L233" s="98">
        <f>SUM(L234:L234)</f>
        <v>0</v>
      </c>
      <c r="M233" s="3"/>
      <c r="N233" s="3"/>
      <c r="O233" s="3"/>
      <c r="P233" s="3"/>
      <c r="Q233" s="3"/>
    </row>
    <row r="234" spans="1:17" ht="14.25" customHeight="1" hidden="1">
      <c r="A234" s="401">
        <v>3</v>
      </c>
      <c r="B234" s="401">
        <v>2</v>
      </c>
      <c r="C234" s="386">
        <v>1</v>
      </c>
      <c r="D234" s="386">
        <v>1</v>
      </c>
      <c r="E234" s="386">
        <v>1</v>
      </c>
      <c r="F234" s="387">
        <v>1</v>
      </c>
      <c r="G234" s="194" t="s">
        <v>151</v>
      </c>
      <c r="H234" s="159">
        <v>205</v>
      </c>
      <c r="I234" s="348"/>
      <c r="J234" s="348"/>
      <c r="K234" s="348"/>
      <c r="L234" s="103"/>
      <c r="M234" s="3"/>
      <c r="N234" s="3"/>
      <c r="O234" s="3"/>
      <c r="P234" s="3"/>
      <c r="Q234" s="3"/>
    </row>
    <row r="235" spans="1:17" ht="14.25" customHeight="1" hidden="1">
      <c r="A235" s="401">
        <v>3</v>
      </c>
      <c r="B235" s="386">
        <v>2</v>
      </c>
      <c r="C235" s="386">
        <v>1</v>
      </c>
      <c r="D235" s="386">
        <v>1</v>
      </c>
      <c r="E235" s="386">
        <v>2</v>
      </c>
      <c r="F235" s="387"/>
      <c r="G235" s="194" t="s">
        <v>391</v>
      </c>
      <c r="H235" s="159">
        <v>206</v>
      </c>
      <c r="I235" s="343">
        <f>SUM(I236:I237)</f>
        <v>0</v>
      </c>
      <c r="J235" s="343">
        <f>SUM(J236:J237)</f>
        <v>0</v>
      </c>
      <c r="K235" s="343">
        <f>SUM(K236:K237)</f>
        <v>0</v>
      </c>
      <c r="L235" s="97">
        <f>SUM(L236:L237)</f>
        <v>0</v>
      </c>
      <c r="M235" s="3"/>
      <c r="N235" s="3"/>
      <c r="O235" s="3"/>
      <c r="P235" s="3"/>
      <c r="Q235" s="3"/>
    </row>
    <row r="236" spans="1:17" ht="14.25" customHeight="1" hidden="1">
      <c r="A236" s="401">
        <v>3</v>
      </c>
      <c r="B236" s="386">
        <v>2</v>
      </c>
      <c r="C236" s="386">
        <v>1</v>
      </c>
      <c r="D236" s="386">
        <v>1</v>
      </c>
      <c r="E236" s="386">
        <v>2</v>
      </c>
      <c r="F236" s="387">
        <v>1</v>
      </c>
      <c r="G236" s="194" t="s">
        <v>392</v>
      </c>
      <c r="H236" s="159">
        <v>207</v>
      </c>
      <c r="I236" s="348"/>
      <c r="J236" s="348"/>
      <c r="K236" s="348"/>
      <c r="L236" s="103"/>
      <c r="M236" s="3"/>
      <c r="N236" s="3"/>
      <c r="O236" s="3"/>
      <c r="P236" s="3"/>
      <c r="Q236" s="3"/>
    </row>
    <row r="237" spans="1:17" ht="14.25" customHeight="1" hidden="1">
      <c r="A237" s="401">
        <v>3</v>
      </c>
      <c r="B237" s="386">
        <v>2</v>
      </c>
      <c r="C237" s="386">
        <v>1</v>
      </c>
      <c r="D237" s="386">
        <v>1</v>
      </c>
      <c r="E237" s="386">
        <v>2</v>
      </c>
      <c r="F237" s="387">
        <v>2</v>
      </c>
      <c r="G237" s="194" t="s">
        <v>393</v>
      </c>
      <c r="H237" s="159">
        <v>208</v>
      </c>
      <c r="I237" s="348"/>
      <c r="J237" s="348"/>
      <c r="K237" s="348"/>
      <c r="L237" s="103"/>
      <c r="M237" s="3"/>
      <c r="N237" s="3"/>
      <c r="O237" s="3"/>
      <c r="P237" s="3"/>
      <c r="Q237" s="3"/>
    </row>
    <row r="238" spans="1:17" ht="14.25" customHeight="1" hidden="1">
      <c r="A238" s="401">
        <v>3</v>
      </c>
      <c r="B238" s="386">
        <v>2</v>
      </c>
      <c r="C238" s="386">
        <v>1</v>
      </c>
      <c r="D238" s="386">
        <v>1</v>
      </c>
      <c r="E238" s="386">
        <v>3</v>
      </c>
      <c r="F238" s="303"/>
      <c r="G238" s="194" t="s">
        <v>394</v>
      </c>
      <c r="H238" s="159">
        <v>209</v>
      </c>
      <c r="I238" s="343">
        <f>SUM(I239:I240)</f>
        <v>0</v>
      </c>
      <c r="J238" s="343">
        <f>SUM(J239:J240)</f>
        <v>0</v>
      </c>
      <c r="K238" s="343">
        <f>SUM(K239:K240)</f>
        <v>0</v>
      </c>
      <c r="L238" s="97">
        <f>SUM(L239:L240)</f>
        <v>0</v>
      </c>
      <c r="M238" s="3"/>
      <c r="N238" s="3"/>
      <c r="O238" s="3"/>
      <c r="P238" s="3"/>
      <c r="Q238" s="3"/>
    </row>
    <row r="239" spans="1:17" ht="14.25" customHeight="1" hidden="1">
      <c r="A239" s="401">
        <v>3</v>
      </c>
      <c r="B239" s="386">
        <v>2</v>
      </c>
      <c r="C239" s="386">
        <v>1</v>
      </c>
      <c r="D239" s="386">
        <v>1</v>
      </c>
      <c r="E239" s="386">
        <v>3</v>
      </c>
      <c r="F239" s="387">
        <v>1</v>
      </c>
      <c r="G239" s="194" t="s">
        <v>395</v>
      </c>
      <c r="H239" s="159">
        <v>210</v>
      </c>
      <c r="I239" s="348"/>
      <c r="J239" s="348"/>
      <c r="K239" s="348"/>
      <c r="L239" s="103"/>
      <c r="M239" s="3"/>
      <c r="N239" s="3"/>
      <c r="O239" s="3"/>
      <c r="P239" s="3"/>
      <c r="Q239" s="3"/>
    </row>
    <row r="240" spans="1:17" ht="14.25" customHeight="1" hidden="1">
      <c r="A240" s="401">
        <v>3</v>
      </c>
      <c r="B240" s="386">
        <v>2</v>
      </c>
      <c r="C240" s="386">
        <v>1</v>
      </c>
      <c r="D240" s="386">
        <v>1</v>
      </c>
      <c r="E240" s="386">
        <v>3</v>
      </c>
      <c r="F240" s="387">
        <v>2</v>
      </c>
      <c r="G240" s="194" t="s">
        <v>396</v>
      </c>
      <c r="H240" s="159">
        <v>211</v>
      </c>
      <c r="I240" s="348"/>
      <c r="J240" s="348"/>
      <c r="K240" s="348"/>
      <c r="L240" s="103"/>
      <c r="M240" s="3"/>
      <c r="N240" s="3"/>
      <c r="O240" s="3"/>
      <c r="P240" s="3"/>
      <c r="Q240" s="3"/>
    </row>
    <row r="241" spans="1:17" ht="27" customHeight="1" hidden="1">
      <c r="A241" s="92">
        <v>3</v>
      </c>
      <c r="B241" s="93">
        <v>2</v>
      </c>
      <c r="C241" s="93">
        <v>1</v>
      </c>
      <c r="D241" s="93">
        <v>2</v>
      </c>
      <c r="E241" s="93"/>
      <c r="F241" s="95"/>
      <c r="G241" s="177" t="s">
        <v>664</v>
      </c>
      <c r="H241" s="159">
        <v>212</v>
      </c>
      <c r="I241" s="343">
        <f>I242</f>
        <v>0</v>
      </c>
      <c r="J241" s="343">
        <f>J242</f>
        <v>0</v>
      </c>
      <c r="K241" s="343">
        <f>K242</f>
        <v>0</v>
      </c>
      <c r="L241" s="97">
        <f>L242</f>
        <v>0</v>
      </c>
      <c r="M241" s="3"/>
      <c r="N241" s="3"/>
      <c r="O241" s="3"/>
      <c r="P241" s="3"/>
      <c r="Q241" s="3"/>
    </row>
    <row r="242" spans="1:17" ht="14.25" customHeight="1" hidden="1">
      <c r="A242" s="92">
        <v>3</v>
      </c>
      <c r="B242" s="93">
        <v>2</v>
      </c>
      <c r="C242" s="93">
        <v>1</v>
      </c>
      <c r="D242" s="93">
        <v>2</v>
      </c>
      <c r="E242" s="93">
        <v>1</v>
      </c>
      <c r="F242" s="95"/>
      <c r="G242" s="177" t="s">
        <v>664</v>
      </c>
      <c r="H242" s="159">
        <v>213</v>
      </c>
      <c r="I242" s="343">
        <f>SUM(I243:I244)</f>
        <v>0</v>
      </c>
      <c r="J242" s="361">
        <f>SUM(J243:J244)</f>
        <v>0</v>
      </c>
      <c r="K242" s="344">
        <f>SUM(K243:K244)</f>
        <v>0</v>
      </c>
      <c r="L242" s="98">
        <f>SUM(L243:L244)</f>
        <v>0</v>
      </c>
      <c r="M242" s="3"/>
      <c r="N242" s="3"/>
      <c r="O242" s="3"/>
      <c r="P242" s="3"/>
      <c r="Q242" s="3"/>
    </row>
    <row r="243" spans="1:17" ht="27" customHeight="1" hidden="1">
      <c r="A243" s="110">
        <v>3</v>
      </c>
      <c r="B243" s="152">
        <v>2</v>
      </c>
      <c r="C243" s="191">
        <v>1</v>
      </c>
      <c r="D243" s="191">
        <v>2</v>
      </c>
      <c r="E243" s="191">
        <v>1</v>
      </c>
      <c r="F243" s="201">
        <v>1</v>
      </c>
      <c r="G243" s="194" t="s">
        <v>665</v>
      </c>
      <c r="H243" s="159">
        <v>214</v>
      </c>
      <c r="I243" s="348"/>
      <c r="J243" s="348"/>
      <c r="K243" s="348"/>
      <c r="L243" s="103"/>
      <c r="M243" s="3"/>
      <c r="N243" s="3"/>
      <c r="O243" s="3"/>
      <c r="P243" s="3"/>
      <c r="Q243" s="3"/>
    </row>
    <row r="244" spans="1:17" ht="25.5" customHeight="1" hidden="1">
      <c r="A244" s="92">
        <v>3</v>
      </c>
      <c r="B244" s="93">
        <v>2</v>
      </c>
      <c r="C244" s="93">
        <v>1</v>
      </c>
      <c r="D244" s="93">
        <v>2</v>
      </c>
      <c r="E244" s="93">
        <v>1</v>
      </c>
      <c r="F244" s="95">
        <v>2</v>
      </c>
      <c r="G244" s="177" t="s">
        <v>666</v>
      </c>
      <c r="H244" s="159">
        <v>215</v>
      </c>
      <c r="I244" s="348"/>
      <c r="J244" s="348"/>
      <c r="K244" s="348"/>
      <c r="L244" s="103"/>
      <c r="M244" s="3"/>
      <c r="N244" s="3"/>
      <c r="O244" s="3"/>
      <c r="P244" s="3"/>
      <c r="Q244" s="3"/>
    </row>
    <row r="245" spans="1:17" ht="26.25" customHeight="1" hidden="1">
      <c r="A245" s="87">
        <v>3</v>
      </c>
      <c r="B245" s="85">
        <v>2</v>
      </c>
      <c r="C245" s="85">
        <v>1</v>
      </c>
      <c r="D245" s="85">
        <v>3</v>
      </c>
      <c r="E245" s="85"/>
      <c r="F245" s="88"/>
      <c r="G245" s="171" t="s">
        <v>667</v>
      </c>
      <c r="H245" s="159">
        <v>216</v>
      </c>
      <c r="I245" s="360">
        <f>I246</f>
        <v>0</v>
      </c>
      <c r="J245" s="363">
        <f>J246</f>
        <v>0</v>
      </c>
      <c r="K245" s="364">
        <f>K246</f>
        <v>0</v>
      </c>
      <c r="L245" s="146">
        <f>L246</f>
        <v>0</v>
      </c>
      <c r="M245" s="3"/>
      <c r="N245" s="3"/>
      <c r="O245" s="3"/>
      <c r="P245" s="3"/>
      <c r="Q245" s="3"/>
    </row>
    <row r="246" spans="1:17" ht="29.25" customHeight="1" hidden="1">
      <c r="A246" s="92">
        <v>3</v>
      </c>
      <c r="B246" s="93">
        <v>2</v>
      </c>
      <c r="C246" s="93">
        <v>1</v>
      </c>
      <c r="D246" s="93">
        <v>3</v>
      </c>
      <c r="E246" s="93">
        <v>1</v>
      </c>
      <c r="F246" s="95"/>
      <c r="G246" s="171" t="s">
        <v>667</v>
      </c>
      <c r="H246" s="159">
        <v>217</v>
      </c>
      <c r="I246" s="343">
        <f>I247+I248</f>
        <v>0</v>
      </c>
      <c r="J246" s="343">
        <f>J247+J248</f>
        <v>0</v>
      </c>
      <c r="K246" s="343">
        <f>K247+K248</f>
        <v>0</v>
      </c>
      <c r="L246" s="97">
        <f>L247+L248</f>
        <v>0</v>
      </c>
      <c r="M246" s="3"/>
      <c r="N246" s="3"/>
      <c r="O246" s="3"/>
      <c r="P246" s="3"/>
      <c r="Q246" s="3"/>
    </row>
    <row r="247" spans="1:17" ht="30" customHeight="1" hidden="1">
      <c r="A247" s="92">
        <v>3</v>
      </c>
      <c r="B247" s="93">
        <v>2</v>
      </c>
      <c r="C247" s="93">
        <v>1</v>
      </c>
      <c r="D247" s="93">
        <v>3</v>
      </c>
      <c r="E247" s="93">
        <v>1</v>
      </c>
      <c r="F247" s="95">
        <v>1</v>
      </c>
      <c r="G247" s="177" t="s">
        <v>668</v>
      </c>
      <c r="H247" s="159">
        <v>218</v>
      </c>
      <c r="I247" s="348"/>
      <c r="J247" s="348"/>
      <c r="K247" s="348"/>
      <c r="L247" s="103"/>
      <c r="M247" s="3"/>
      <c r="N247" s="3"/>
      <c r="O247" s="3"/>
      <c r="P247" s="3"/>
      <c r="Q247" s="3"/>
    </row>
    <row r="248" spans="1:17" ht="27.75" customHeight="1" hidden="1">
      <c r="A248" s="92">
        <v>3</v>
      </c>
      <c r="B248" s="93">
        <v>2</v>
      </c>
      <c r="C248" s="93">
        <v>1</v>
      </c>
      <c r="D248" s="93">
        <v>3</v>
      </c>
      <c r="E248" s="93">
        <v>1</v>
      </c>
      <c r="F248" s="95">
        <v>2</v>
      </c>
      <c r="G248" s="177" t="s">
        <v>669</v>
      </c>
      <c r="H248" s="159">
        <v>219</v>
      </c>
      <c r="I248" s="398"/>
      <c r="J248" s="383"/>
      <c r="K248" s="398"/>
      <c r="L248" s="183"/>
      <c r="M248" s="3"/>
      <c r="N248" s="3"/>
      <c r="O248" s="3"/>
      <c r="P248" s="3"/>
      <c r="Q248" s="3"/>
    </row>
    <row r="249" spans="1:17" ht="12" customHeight="1" hidden="1">
      <c r="A249" s="92">
        <v>3</v>
      </c>
      <c r="B249" s="93">
        <v>2</v>
      </c>
      <c r="C249" s="93">
        <v>1</v>
      </c>
      <c r="D249" s="93">
        <v>4</v>
      </c>
      <c r="E249" s="93"/>
      <c r="F249" s="95"/>
      <c r="G249" s="177" t="s">
        <v>670</v>
      </c>
      <c r="H249" s="159">
        <v>220</v>
      </c>
      <c r="I249" s="343">
        <f>I250</f>
        <v>0</v>
      </c>
      <c r="J249" s="344">
        <f>J250</f>
        <v>0</v>
      </c>
      <c r="K249" s="343">
        <f>K250</f>
        <v>0</v>
      </c>
      <c r="L249" s="98">
        <f>L250</f>
        <v>0</v>
      </c>
      <c r="M249" s="3"/>
      <c r="N249" s="3"/>
      <c r="O249" s="3"/>
      <c r="P249" s="3"/>
      <c r="Q249" s="3"/>
    </row>
    <row r="250" spans="1:17" ht="14.25" customHeight="1" hidden="1">
      <c r="A250" s="87">
        <v>3</v>
      </c>
      <c r="B250" s="85">
        <v>2</v>
      </c>
      <c r="C250" s="85">
        <v>1</v>
      </c>
      <c r="D250" s="85">
        <v>4</v>
      </c>
      <c r="E250" s="85">
        <v>1</v>
      </c>
      <c r="F250" s="88"/>
      <c r="G250" s="171" t="s">
        <v>670</v>
      </c>
      <c r="H250" s="159">
        <v>221</v>
      </c>
      <c r="I250" s="360">
        <f>SUM(I251:I252)</f>
        <v>0</v>
      </c>
      <c r="J250" s="363">
        <f>SUM(J251:J252)</f>
        <v>0</v>
      </c>
      <c r="K250" s="364">
        <f>SUM(K251:K252)</f>
        <v>0</v>
      </c>
      <c r="L250" s="146">
        <f>SUM(L251:L252)</f>
        <v>0</v>
      </c>
      <c r="M250" s="3"/>
      <c r="N250" s="3"/>
      <c r="O250" s="3"/>
      <c r="P250" s="3"/>
      <c r="Q250" s="3"/>
    </row>
    <row r="251" spans="1:17" ht="25.5" customHeight="1" hidden="1">
      <c r="A251" s="92">
        <v>3</v>
      </c>
      <c r="B251" s="93">
        <v>2</v>
      </c>
      <c r="C251" s="93">
        <v>1</v>
      </c>
      <c r="D251" s="93">
        <v>4</v>
      </c>
      <c r="E251" s="93">
        <v>1</v>
      </c>
      <c r="F251" s="95">
        <v>1</v>
      </c>
      <c r="G251" s="177" t="s">
        <v>671</v>
      </c>
      <c r="H251" s="159">
        <v>222</v>
      </c>
      <c r="I251" s="348"/>
      <c r="J251" s="348"/>
      <c r="K251" s="348"/>
      <c r="L251" s="103"/>
      <c r="M251" s="3"/>
      <c r="N251" s="3"/>
      <c r="O251" s="3"/>
      <c r="P251" s="3"/>
      <c r="Q251" s="3"/>
    </row>
    <row r="252" spans="1:17" ht="18.75" customHeight="1" hidden="1">
      <c r="A252" s="92">
        <v>3</v>
      </c>
      <c r="B252" s="93">
        <v>2</v>
      </c>
      <c r="C252" s="93">
        <v>1</v>
      </c>
      <c r="D252" s="93">
        <v>4</v>
      </c>
      <c r="E252" s="93">
        <v>1</v>
      </c>
      <c r="F252" s="95">
        <v>2</v>
      </c>
      <c r="G252" s="177" t="s">
        <v>672</v>
      </c>
      <c r="H252" s="159">
        <v>223</v>
      </c>
      <c r="I252" s="348"/>
      <c r="J252" s="348"/>
      <c r="K252" s="348"/>
      <c r="L252" s="103"/>
      <c r="M252" s="3"/>
      <c r="N252" s="3"/>
      <c r="O252" s="3"/>
      <c r="P252" s="3"/>
      <c r="Q252" s="3"/>
    </row>
    <row r="253" spans="1:17" ht="12.75" hidden="1">
      <c r="A253" s="92">
        <v>3</v>
      </c>
      <c r="B253" s="93">
        <v>2</v>
      </c>
      <c r="C253" s="93">
        <v>1</v>
      </c>
      <c r="D253" s="93">
        <v>5</v>
      </c>
      <c r="E253" s="93"/>
      <c r="F253" s="95"/>
      <c r="G253" s="177" t="s">
        <v>673</v>
      </c>
      <c r="H253" s="159">
        <v>224</v>
      </c>
      <c r="I253" s="343">
        <f aca="true" t="shared" si="95" ref="I253:I254">I254</f>
        <v>0</v>
      </c>
      <c r="J253" s="361">
        <f aca="true" t="shared" si="96" ref="J253:J254">J254</f>
        <v>0</v>
      </c>
      <c r="K253" s="344">
        <f aca="true" t="shared" si="97" ref="K253:K254">K254</f>
        <v>0</v>
      </c>
      <c r="L253" s="98">
        <f aca="true" t="shared" si="98" ref="L253:L254">L254</f>
        <v>0</v>
      </c>
      <c r="N253" s="3"/>
      <c r="O253" s="3"/>
      <c r="P253" s="3"/>
      <c r="Q253" s="3"/>
    </row>
    <row r="254" spans="1:17" ht="16.5" customHeight="1" hidden="1">
      <c r="A254" s="92">
        <v>3</v>
      </c>
      <c r="B254" s="93">
        <v>2</v>
      </c>
      <c r="C254" s="93">
        <v>1</v>
      </c>
      <c r="D254" s="93">
        <v>5</v>
      </c>
      <c r="E254" s="93">
        <v>1</v>
      </c>
      <c r="F254" s="95"/>
      <c r="G254" s="177" t="s">
        <v>673</v>
      </c>
      <c r="H254" s="159">
        <v>225</v>
      </c>
      <c r="I254" s="344">
        <f t="shared" si="95"/>
        <v>0</v>
      </c>
      <c r="J254" s="361">
        <f t="shared" si="96"/>
        <v>0</v>
      </c>
      <c r="K254" s="344">
        <f t="shared" si="97"/>
        <v>0</v>
      </c>
      <c r="L254" s="98">
        <f t="shared" si="98"/>
        <v>0</v>
      </c>
      <c r="M254" s="3"/>
      <c r="N254" s="3"/>
      <c r="O254" s="3"/>
      <c r="P254" s="3"/>
      <c r="Q254" s="3"/>
    </row>
    <row r="255" spans="1:17" ht="12.75" hidden="1">
      <c r="A255" s="152">
        <v>3</v>
      </c>
      <c r="B255" s="191">
        <v>2</v>
      </c>
      <c r="C255" s="191">
        <v>1</v>
      </c>
      <c r="D255" s="191">
        <v>5</v>
      </c>
      <c r="E255" s="191">
        <v>1</v>
      </c>
      <c r="F255" s="201">
        <v>1</v>
      </c>
      <c r="G255" s="177" t="s">
        <v>673</v>
      </c>
      <c r="H255" s="159">
        <v>226</v>
      </c>
      <c r="I255" s="398"/>
      <c r="J255" s="398"/>
      <c r="K255" s="398"/>
      <c r="L255" s="183"/>
      <c r="M255" s="3"/>
      <c r="N255" s="3"/>
      <c r="O255" s="3"/>
      <c r="P255" s="3"/>
      <c r="Q255" s="3"/>
    </row>
    <row r="256" spans="1:17" ht="12.75" hidden="1">
      <c r="A256" s="92">
        <v>3</v>
      </c>
      <c r="B256" s="93">
        <v>2</v>
      </c>
      <c r="C256" s="93">
        <v>1</v>
      </c>
      <c r="D256" s="93">
        <v>6</v>
      </c>
      <c r="E256" s="93"/>
      <c r="F256" s="95"/>
      <c r="G256" s="177" t="s">
        <v>163</v>
      </c>
      <c r="H256" s="159">
        <v>227</v>
      </c>
      <c r="I256" s="343">
        <f aca="true" t="shared" si="99" ref="I256:I257">I257</f>
        <v>0</v>
      </c>
      <c r="J256" s="361">
        <f aca="true" t="shared" si="100" ref="J256:J257">J257</f>
        <v>0</v>
      </c>
      <c r="K256" s="344">
        <f aca="true" t="shared" si="101" ref="K256:K257">K257</f>
        <v>0</v>
      </c>
      <c r="L256" s="98">
        <f aca="true" t="shared" si="102" ref="L256:L257">L257</f>
        <v>0</v>
      </c>
      <c r="M256" s="3"/>
      <c r="N256" s="3"/>
      <c r="O256" s="3"/>
      <c r="P256" s="3"/>
      <c r="Q256" s="3"/>
    </row>
    <row r="257" spans="1:17" ht="12.75" hidden="1">
      <c r="A257" s="92">
        <v>3</v>
      </c>
      <c r="B257" s="92">
        <v>2</v>
      </c>
      <c r="C257" s="93">
        <v>1</v>
      </c>
      <c r="D257" s="93">
        <v>6</v>
      </c>
      <c r="E257" s="93">
        <v>1</v>
      </c>
      <c r="F257" s="95"/>
      <c r="G257" s="177" t="s">
        <v>163</v>
      </c>
      <c r="H257" s="159">
        <v>228</v>
      </c>
      <c r="I257" s="343">
        <f t="shared" si="99"/>
        <v>0</v>
      </c>
      <c r="J257" s="361">
        <f t="shared" si="100"/>
        <v>0</v>
      </c>
      <c r="K257" s="344">
        <f t="shared" si="101"/>
        <v>0</v>
      </c>
      <c r="L257" s="98">
        <f t="shared" si="102"/>
        <v>0</v>
      </c>
      <c r="M257" s="3"/>
      <c r="N257" s="3"/>
      <c r="O257" s="3"/>
      <c r="P257" s="3"/>
      <c r="Q257" s="3"/>
    </row>
    <row r="258" spans="1:17" ht="15.75" customHeight="1" hidden="1">
      <c r="A258" s="125">
        <v>3</v>
      </c>
      <c r="B258" s="125">
        <v>2</v>
      </c>
      <c r="C258" s="120">
        <v>1</v>
      </c>
      <c r="D258" s="120">
        <v>6</v>
      </c>
      <c r="E258" s="120">
        <v>1</v>
      </c>
      <c r="F258" s="123">
        <v>1</v>
      </c>
      <c r="G258" s="357" t="s">
        <v>163</v>
      </c>
      <c r="H258" s="159">
        <v>229</v>
      </c>
      <c r="I258" s="398"/>
      <c r="J258" s="398"/>
      <c r="K258" s="398"/>
      <c r="L258" s="183"/>
      <c r="M258" s="3"/>
      <c r="N258" s="3"/>
      <c r="O258" s="3"/>
      <c r="P258" s="3"/>
      <c r="Q258" s="3"/>
    </row>
    <row r="259" spans="1:17" ht="13.5" customHeight="1" hidden="1">
      <c r="A259" s="92">
        <v>3</v>
      </c>
      <c r="B259" s="92">
        <v>2</v>
      </c>
      <c r="C259" s="93">
        <v>1</v>
      </c>
      <c r="D259" s="93">
        <v>7</v>
      </c>
      <c r="E259" s="93"/>
      <c r="F259" s="95"/>
      <c r="G259" s="177" t="s">
        <v>674</v>
      </c>
      <c r="H259" s="159">
        <v>230</v>
      </c>
      <c r="I259" s="343">
        <f>I260</f>
        <v>0</v>
      </c>
      <c r="J259" s="361">
        <f>J260</f>
        <v>0</v>
      </c>
      <c r="K259" s="344">
        <f>K260</f>
        <v>0</v>
      </c>
      <c r="L259" s="98">
        <f>L260</f>
        <v>0</v>
      </c>
      <c r="M259" s="3"/>
      <c r="N259" s="3"/>
      <c r="O259" s="3"/>
      <c r="P259" s="3"/>
      <c r="Q259" s="3"/>
    </row>
    <row r="260" spans="1:17" ht="12.75" hidden="1">
      <c r="A260" s="92">
        <v>3</v>
      </c>
      <c r="B260" s="93">
        <v>2</v>
      </c>
      <c r="C260" s="93">
        <v>1</v>
      </c>
      <c r="D260" s="93">
        <v>7</v>
      </c>
      <c r="E260" s="93">
        <v>1</v>
      </c>
      <c r="F260" s="95"/>
      <c r="G260" s="177" t="s">
        <v>674</v>
      </c>
      <c r="H260" s="159">
        <v>231</v>
      </c>
      <c r="I260" s="343">
        <f>I261+I262</f>
        <v>0</v>
      </c>
      <c r="J260" s="343">
        <f>J261+J262</f>
        <v>0</v>
      </c>
      <c r="K260" s="343">
        <f>K261+K262</f>
        <v>0</v>
      </c>
      <c r="L260" s="97">
        <f>L261+L262</f>
        <v>0</v>
      </c>
      <c r="M260" s="3"/>
      <c r="N260" s="3"/>
      <c r="O260" s="3"/>
      <c r="P260" s="3"/>
      <c r="Q260" s="3"/>
    </row>
    <row r="261" spans="1:17" ht="27" customHeight="1" hidden="1">
      <c r="A261" s="92">
        <v>3</v>
      </c>
      <c r="B261" s="93">
        <v>2</v>
      </c>
      <c r="C261" s="93">
        <v>1</v>
      </c>
      <c r="D261" s="93">
        <v>7</v>
      </c>
      <c r="E261" s="93">
        <v>1</v>
      </c>
      <c r="F261" s="95">
        <v>1</v>
      </c>
      <c r="G261" s="177" t="s">
        <v>675</v>
      </c>
      <c r="H261" s="159">
        <v>232</v>
      </c>
      <c r="I261" s="347"/>
      <c r="J261" s="348"/>
      <c r="K261" s="348"/>
      <c r="L261" s="103"/>
      <c r="M261" s="3"/>
      <c r="N261" s="3"/>
      <c r="O261" s="3"/>
      <c r="P261" s="3"/>
      <c r="Q261" s="3"/>
    </row>
    <row r="262" spans="1:17" ht="24.75" customHeight="1" hidden="1">
      <c r="A262" s="92">
        <v>3</v>
      </c>
      <c r="B262" s="93">
        <v>2</v>
      </c>
      <c r="C262" s="93">
        <v>1</v>
      </c>
      <c r="D262" s="93">
        <v>7</v>
      </c>
      <c r="E262" s="93">
        <v>1</v>
      </c>
      <c r="F262" s="95">
        <v>2</v>
      </c>
      <c r="G262" s="177" t="s">
        <v>676</v>
      </c>
      <c r="H262" s="159">
        <v>233</v>
      </c>
      <c r="I262" s="348"/>
      <c r="J262" s="348"/>
      <c r="K262" s="348"/>
      <c r="L262" s="103"/>
      <c r="M262" s="3"/>
      <c r="N262" s="3"/>
      <c r="O262" s="3"/>
      <c r="P262" s="3"/>
      <c r="Q262" s="3"/>
    </row>
    <row r="263" spans="1:17" ht="38.25" customHeight="1" hidden="1">
      <c r="A263" s="155">
        <v>3</v>
      </c>
      <c r="B263" s="96">
        <v>2</v>
      </c>
      <c r="C263" s="96">
        <v>2</v>
      </c>
      <c r="D263" s="228"/>
      <c r="E263" s="228"/>
      <c r="F263" s="229"/>
      <c r="G263" s="177" t="s">
        <v>677</v>
      </c>
      <c r="H263" s="159">
        <v>234</v>
      </c>
      <c r="I263" s="343">
        <f>SUM(I264+I273+I277+I281+I285+I288+I291)</f>
        <v>0</v>
      </c>
      <c r="J263" s="361">
        <f>SUM(J264+J273+J277+J281+J285+J288+J291)</f>
        <v>0</v>
      </c>
      <c r="K263" s="344">
        <f>SUM(K264+K273+K277+K281+K285+K288+K291)</f>
        <v>0</v>
      </c>
      <c r="L263" s="98">
        <f>SUM(L264+L273+L277+L281+L285+L288+L291)</f>
        <v>0</v>
      </c>
      <c r="M263" s="3"/>
      <c r="N263" s="3"/>
      <c r="O263" s="3"/>
      <c r="P263" s="3"/>
      <c r="Q263" s="3"/>
    </row>
    <row r="264" spans="1:17" ht="12.75" hidden="1">
      <c r="A264" s="92">
        <v>3</v>
      </c>
      <c r="B264" s="93">
        <v>2</v>
      </c>
      <c r="C264" s="93">
        <v>2</v>
      </c>
      <c r="D264" s="93">
        <v>1</v>
      </c>
      <c r="E264" s="93"/>
      <c r="F264" s="95"/>
      <c r="G264" s="177" t="s">
        <v>678</v>
      </c>
      <c r="H264" s="159">
        <v>235</v>
      </c>
      <c r="I264" s="343">
        <f>I265</f>
        <v>0</v>
      </c>
      <c r="J264" s="343">
        <f>J265</f>
        <v>0</v>
      </c>
      <c r="K264" s="343">
        <f>K265</f>
        <v>0</v>
      </c>
      <c r="L264" s="97">
        <f>L265</f>
        <v>0</v>
      </c>
      <c r="M264" s="3"/>
      <c r="N264" s="3"/>
      <c r="O264" s="3"/>
      <c r="P264" s="3"/>
      <c r="Q264" s="3"/>
    </row>
    <row r="265" spans="1:17" ht="12.75" hidden="1">
      <c r="A265" s="99">
        <v>3</v>
      </c>
      <c r="B265" s="92">
        <v>2</v>
      </c>
      <c r="C265" s="93">
        <v>2</v>
      </c>
      <c r="D265" s="93">
        <v>1</v>
      </c>
      <c r="E265" s="93">
        <v>1</v>
      </c>
      <c r="F265" s="95"/>
      <c r="G265" s="177" t="s">
        <v>151</v>
      </c>
      <c r="H265" s="159">
        <v>236</v>
      </c>
      <c r="I265" s="343">
        <f>SUM(I266)</f>
        <v>0</v>
      </c>
      <c r="J265" s="343">
        <f>SUM(J266)</f>
        <v>0</v>
      </c>
      <c r="K265" s="343">
        <f>SUM(K266)</f>
        <v>0</v>
      </c>
      <c r="L265" s="97">
        <f>SUM(L266)</f>
        <v>0</v>
      </c>
      <c r="M265" s="3"/>
      <c r="N265" s="3"/>
      <c r="O265" s="3"/>
      <c r="P265" s="3"/>
      <c r="Q265" s="3"/>
    </row>
    <row r="266" spans="1:17" ht="12.75" hidden="1">
      <c r="A266" s="99">
        <v>3</v>
      </c>
      <c r="B266" s="92">
        <v>2</v>
      </c>
      <c r="C266" s="93">
        <v>2</v>
      </c>
      <c r="D266" s="93">
        <v>1</v>
      </c>
      <c r="E266" s="93">
        <v>1</v>
      </c>
      <c r="F266" s="95">
        <v>1</v>
      </c>
      <c r="G266" s="177" t="s">
        <v>151</v>
      </c>
      <c r="H266" s="159">
        <v>237</v>
      </c>
      <c r="I266" s="348"/>
      <c r="J266" s="348"/>
      <c r="K266" s="348"/>
      <c r="L266" s="103"/>
      <c r="M266" s="3"/>
      <c r="N266" s="3"/>
      <c r="O266" s="3"/>
      <c r="P266" s="3"/>
      <c r="Q266" s="3"/>
    </row>
    <row r="267" spans="1:17" ht="15" customHeight="1" hidden="1">
      <c r="A267" s="220">
        <v>3</v>
      </c>
      <c r="B267" s="155">
        <v>2</v>
      </c>
      <c r="C267" s="96">
        <v>2</v>
      </c>
      <c r="D267" s="96">
        <v>1</v>
      </c>
      <c r="E267" s="96">
        <v>2</v>
      </c>
      <c r="F267" s="380"/>
      <c r="G267" s="177" t="s">
        <v>441</v>
      </c>
      <c r="H267" s="159">
        <v>238</v>
      </c>
      <c r="I267" s="343">
        <f>SUM(I268:I269)</f>
        <v>0</v>
      </c>
      <c r="J267" s="343">
        <f>SUM(J268:J269)</f>
        <v>0</v>
      </c>
      <c r="K267" s="343">
        <f>SUM(K268:K269)</f>
        <v>0</v>
      </c>
      <c r="L267" s="97">
        <f>SUM(L268:L269)</f>
        <v>0</v>
      </c>
      <c r="M267" s="3"/>
      <c r="N267" s="3"/>
      <c r="O267" s="3"/>
      <c r="P267" s="3"/>
      <c r="Q267" s="3"/>
    </row>
    <row r="268" spans="1:17" ht="15" customHeight="1" hidden="1">
      <c r="A268" s="220">
        <v>3</v>
      </c>
      <c r="B268" s="155">
        <v>2</v>
      </c>
      <c r="C268" s="96">
        <v>2</v>
      </c>
      <c r="D268" s="96">
        <v>1</v>
      </c>
      <c r="E268" s="96">
        <v>2</v>
      </c>
      <c r="F268" s="380">
        <v>1</v>
      </c>
      <c r="G268" s="177" t="s">
        <v>392</v>
      </c>
      <c r="H268" s="159">
        <v>239</v>
      </c>
      <c r="I268" s="348"/>
      <c r="J268" s="347"/>
      <c r="K268" s="348"/>
      <c r="L268" s="103"/>
      <c r="M268" s="3"/>
      <c r="N268" s="3"/>
      <c r="O268" s="3"/>
      <c r="P268" s="3"/>
      <c r="Q268" s="3"/>
    </row>
    <row r="269" spans="1:17" ht="15" customHeight="1" hidden="1">
      <c r="A269" s="220">
        <v>3</v>
      </c>
      <c r="B269" s="155">
        <v>2</v>
      </c>
      <c r="C269" s="96">
        <v>2</v>
      </c>
      <c r="D269" s="96">
        <v>1</v>
      </c>
      <c r="E269" s="96">
        <v>2</v>
      </c>
      <c r="F269" s="380">
        <v>2</v>
      </c>
      <c r="G269" s="177" t="s">
        <v>393</v>
      </c>
      <c r="H269" s="159">
        <v>240</v>
      </c>
      <c r="I269" s="348"/>
      <c r="J269" s="347"/>
      <c r="K269" s="348"/>
      <c r="L269" s="103"/>
      <c r="M269" s="3"/>
      <c r="N269" s="3"/>
      <c r="O269" s="3"/>
      <c r="P269" s="3"/>
      <c r="Q269" s="3"/>
    </row>
    <row r="270" spans="1:17" ht="15" customHeight="1" hidden="1">
      <c r="A270" s="220">
        <v>3</v>
      </c>
      <c r="B270" s="155">
        <v>2</v>
      </c>
      <c r="C270" s="96">
        <v>2</v>
      </c>
      <c r="D270" s="96">
        <v>1</v>
      </c>
      <c r="E270" s="96">
        <v>3</v>
      </c>
      <c r="F270" s="380"/>
      <c r="G270" s="177" t="s">
        <v>394</v>
      </c>
      <c r="H270" s="159">
        <v>241</v>
      </c>
      <c r="I270" s="343">
        <f>SUM(I271:I272)</f>
        <v>0</v>
      </c>
      <c r="J270" s="343">
        <f>SUM(J271:J272)</f>
        <v>0</v>
      </c>
      <c r="K270" s="343">
        <f>SUM(K271:K272)</f>
        <v>0</v>
      </c>
      <c r="L270" s="97">
        <f>SUM(L271:L272)</f>
        <v>0</v>
      </c>
      <c r="M270" s="3"/>
      <c r="N270" s="3"/>
      <c r="O270" s="3"/>
      <c r="P270" s="3"/>
      <c r="Q270" s="3"/>
    </row>
    <row r="271" spans="1:17" ht="15" customHeight="1" hidden="1">
      <c r="A271" s="220">
        <v>3</v>
      </c>
      <c r="B271" s="155">
        <v>2</v>
      </c>
      <c r="C271" s="96">
        <v>2</v>
      </c>
      <c r="D271" s="96">
        <v>1</v>
      </c>
      <c r="E271" s="96">
        <v>3</v>
      </c>
      <c r="F271" s="380">
        <v>1</v>
      </c>
      <c r="G271" s="177" t="s">
        <v>395</v>
      </c>
      <c r="H271" s="159">
        <v>242</v>
      </c>
      <c r="I271" s="348"/>
      <c r="J271" s="347"/>
      <c r="K271" s="348"/>
      <c r="L271" s="103"/>
      <c r="M271" s="3"/>
      <c r="N271" s="3"/>
      <c r="O271" s="3"/>
      <c r="P271" s="3"/>
      <c r="Q271" s="3"/>
    </row>
    <row r="272" spans="1:17" ht="15" customHeight="1" hidden="1">
      <c r="A272" s="220">
        <v>3</v>
      </c>
      <c r="B272" s="155">
        <v>2</v>
      </c>
      <c r="C272" s="96">
        <v>2</v>
      </c>
      <c r="D272" s="96">
        <v>1</v>
      </c>
      <c r="E272" s="96">
        <v>3</v>
      </c>
      <c r="F272" s="380">
        <v>2</v>
      </c>
      <c r="G272" s="177" t="s">
        <v>442</v>
      </c>
      <c r="H272" s="159">
        <v>243</v>
      </c>
      <c r="I272" s="348"/>
      <c r="J272" s="347"/>
      <c r="K272" s="348"/>
      <c r="L272" s="103"/>
      <c r="M272" s="3"/>
      <c r="N272" s="3"/>
      <c r="O272" s="3"/>
      <c r="P272" s="3"/>
      <c r="Q272" s="3"/>
    </row>
    <row r="273" spans="1:17" ht="25.5" hidden="1">
      <c r="A273" s="99">
        <v>3</v>
      </c>
      <c r="B273" s="92">
        <v>2</v>
      </c>
      <c r="C273" s="93">
        <v>2</v>
      </c>
      <c r="D273" s="93">
        <v>2</v>
      </c>
      <c r="E273" s="93"/>
      <c r="F273" s="95"/>
      <c r="G273" s="177" t="s">
        <v>679</v>
      </c>
      <c r="H273" s="159">
        <v>244</v>
      </c>
      <c r="I273" s="343">
        <f>I274</f>
        <v>0</v>
      </c>
      <c r="J273" s="344">
        <f>J274</f>
        <v>0</v>
      </c>
      <c r="K273" s="343">
        <f>K274</f>
        <v>0</v>
      </c>
      <c r="L273" s="98">
        <f>L274</f>
        <v>0</v>
      </c>
      <c r="M273" s="3"/>
      <c r="N273" s="3"/>
      <c r="O273" s="3"/>
      <c r="P273" s="3"/>
      <c r="Q273" s="3"/>
    </row>
    <row r="274" spans="1:17" ht="20.25" customHeight="1" hidden="1">
      <c r="A274" s="92">
        <v>3</v>
      </c>
      <c r="B274" s="93">
        <v>2</v>
      </c>
      <c r="C274" s="85">
        <v>2</v>
      </c>
      <c r="D274" s="85">
        <v>2</v>
      </c>
      <c r="E274" s="85">
        <v>1</v>
      </c>
      <c r="F274" s="88"/>
      <c r="G274" s="177" t="s">
        <v>679</v>
      </c>
      <c r="H274" s="159">
        <v>245</v>
      </c>
      <c r="I274" s="360">
        <f>SUM(I275:I276)</f>
        <v>0</v>
      </c>
      <c r="J274" s="363">
        <f>SUM(J275:J276)</f>
        <v>0</v>
      </c>
      <c r="K274" s="364">
        <f>SUM(K275:K276)</f>
        <v>0</v>
      </c>
      <c r="L274" s="146">
        <f>SUM(L275:L276)</f>
        <v>0</v>
      </c>
      <c r="M274" s="3"/>
      <c r="N274" s="3"/>
      <c r="O274" s="3"/>
      <c r="P274" s="3"/>
      <c r="Q274" s="3"/>
    </row>
    <row r="275" spans="1:17" ht="25.5" hidden="1">
      <c r="A275" s="92">
        <v>3</v>
      </c>
      <c r="B275" s="93">
        <v>2</v>
      </c>
      <c r="C275" s="93">
        <v>2</v>
      </c>
      <c r="D275" s="93">
        <v>2</v>
      </c>
      <c r="E275" s="93">
        <v>1</v>
      </c>
      <c r="F275" s="95">
        <v>1</v>
      </c>
      <c r="G275" s="177" t="s">
        <v>680</v>
      </c>
      <c r="H275" s="159">
        <v>246</v>
      </c>
      <c r="I275" s="348"/>
      <c r="J275" s="348"/>
      <c r="K275" s="348"/>
      <c r="L275" s="103"/>
      <c r="M275" s="3"/>
      <c r="N275" s="3"/>
      <c r="O275" s="3"/>
      <c r="P275" s="3"/>
      <c r="Q275" s="3"/>
    </row>
    <row r="276" spans="1:17" ht="25.5" hidden="1">
      <c r="A276" s="92">
        <v>3</v>
      </c>
      <c r="B276" s="93">
        <v>2</v>
      </c>
      <c r="C276" s="93">
        <v>2</v>
      </c>
      <c r="D276" s="93">
        <v>2</v>
      </c>
      <c r="E276" s="93">
        <v>1</v>
      </c>
      <c r="F276" s="95">
        <v>2</v>
      </c>
      <c r="G276" s="220" t="s">
        <v>681</v>
      </c>
      <c r="H276" s="159">
        <v>247</v>
      </c>
      <c r="I276" s="348"/>
      <c r="J276" s="348"/>
      <c r="K276" s="348"/>
      <c r="L276" s="103"/>
      <c r="M276" s="3"/>
      <c r="N276" s="3"/>
      <c r="O276" s="3"/>
      <c r="P276" s="3"/>
      <c r="Q276" s="3"/>
    </row>
    <row r="277" spans="1:17" ht="25.5" hidden="1">
      <c r="A277" s="92">
        <v>3</v>
      </c>
      <c r="B277" s="93">
        <v>2</v>
      </c>
      <c r="C277" s="93">
        <v>2</v>
      </c>
      <c r="D277" s="93">
        <v>3</v>
      </c>
      <c r="E277" s="93"/>
      <c r="F277" s="95"/>
      <c r="G277" s="177" t="s">
        <v>682</v>
      </c>
      <c r="H277" s="159">
        <v>248</v>
      </c>
      <c r="I277" s="343">
        <f>I278</f>
        <v>0</v>
      </c>
      <c r="J277" s="361">
        <f>J278</f>
        <v>0</v>
      </c>
      <c r="K277" s="344">
        <f>K278</f>
        <v>0</v>
      </c>
      <c r="L277" s="98">
        <f>L278</f>
        <v>0</v>
      </c>
      <c r="M277" s="3"/>
      <c r="N277" s="3"/>
      <c r="O277" s="3"/>
      <c r="P277" s="3"/>
      <c r="Q277" s="3"/>
    </row>
    <row r="278" spans="1:17" ht="30" customHeight="1" hidden="1">
      <c r="A278" s="87">
        <v>3</v>
      </c>
      <c r="B278" s="93">
        <v>2</v>
      </c>
      <c r="C278" s="93">
        <v>2</v>
      </c>
      <c r="D278" s="93">
        <v>3</v>
      </c>
      <c r="E278" s="93">
        <v>1</v>
      </c>
      <c r="F278" s="95"/>
      <c r="G278" s="177" t="s">
        <v>682</v>
      </c>
      <c r="H278" s="159">
        <v>249</v>
      </c>
      <c r="I278" s="343">
        <f>I279+I280</f>
        <v>0</v>
      </c>
      <c r="J278" s="343">
        <f>J279+J280</f>
        <v>0</v>
      </c>
      <c r="K278" s="343">
        <f>K279+K280</f>
        <v>0</v>
      </c>
      <c r="L278" s="97">
        <f>L279+L280</f>
        <v>0</v>
      </c>
      <c r="M278" s="3"/>
      <c r="N278" s="3"/>
      <c r="O278" s="3"/>
      <c r="P278" s="3"/>
      <c r="Q278" s="3"/>
    </row>
    <row r="279" spans="1:17" ht="31.5" customHeight="1" hidden="1">
      <c r="A279" s="87">
        <v>3</v>
      </c>
      <c r="B279" s="93">
        <v>2</v>
      </c>
      <c r="C279" s="93">
        <v>2</v>
      </c>
      <c r="D279" s="93">
        <v>3</v>
      </c>
      <c r="E279" s="93">
        <v>1</v>
      </c>
      <c r="F279" s="95">
        <v>1</v>
      </c>
      <c r="G279" s="177" t="s">
        <v>683</v>
      </c>
      <c r="H279" s="159">
        <v>250</v>
      </c>
      <c r="I279" s="348"/>
      <c r="J279" s="348"/>
      <c r="K279" s="348"/>
      <c r="L279" s="103"/>
      <c r="M279" s="3"/>
      <c r="N279" s="3"/>
      <c r="O279" s="3"/>
      <c r="P279" s="3"/>
      <c r="Q279" s="3"/>
    </row>
    <row r="280" spans="1:17" ht="25.5" customHeight="1" hidden="1">
      <c r="A280" s="87">
        <v>3</v>
      </c>
      <c r="B280" s="93">
        <v>2</v>
      </c>
      <c r="C280" s="93">
        <v>2</v>
      </c>
      <c r="D280" s="93">
        <v>3</v>
      </c>
      <c r="E280" s="93">
        <v>1</v>
      </c>
      <c r="F280" s="95">
        <v>2</v>
      </c>
      <c r="G280" s="177" t="s">
        <v>684</v>
      </c>
      <c r="H280" s="159">
        <v>251</v>
      </c>
      <c r="I280" s="348"/>
      <c r="J280" s="348"/>
      <c r="K280" s="348"/>
      <c r="L280" s="103"/>
      <c r="M280" s="3"/>
      <c r="N280" s="3"/>
      <c r="O280" s="3"/>
      <c r="P280" s="3"/>
      <c r="Q280" s="3"/>
    </row>
    <row r="281" spans="1:17" ht="22.5" customHeight="1" hidden="1">
      <c r="A281" s="92">
        <v>3</v>
      </c>
      <c r="B281" s="93">
        <v>2</v>
      </c>
      <c r="C281" s="93">
        <v>2</v>
      </c>
      <c r="D281" s="93">
        <v>4</v>
      </c>
      <c r="E281" s="93"/>
      <c r="F281" s="95"/>
      <c r="G281" s="177" t="s">
        <v>685</v>
      </c>
      <c r="H281" s="159">
        <v>252</v>
      </c>
      <c r="I281" s="343">
        <f>I282</f>
        <v>0</v>
      </c>
      <c r="J281" s="361">
        <f>J282</f>
        <v>0</v>
      </c>
      <c r="K281" s="344">
        <f>K282</f>
        <v>0</v>
      </c>
      <c r="L281" s="98">
        <f>L282</f>
        <v>0</v>
      </c>
      <c r="M281" s="3"/>
      <c r="N281" s="3"/>
      <c r="O281" s="3"/>
      <c r="P281" s="3"/>
      <c r="Q281" s="3"/>
    </row>
    <row r="282" spans="1:17" ht="12.75" hidden="1">
      <c r="A282" s="92">
        <v>3</v>
      </c>
      <c r="B282" s="93">
        <v>2</v>
      </c>
      <c r="C282" s="93">
        <v>2</v>
      </c>
      <c r="D282" s="93">
        <v>4</v>
      </c>
      <c r="E282" s="93">
        <v>1</v>
      </c>
      <c r="F282" s="95"/>
      <c r="G282" s="177" t="s">
        <v>685</v>
      </c>
      <c r="H282" s="159">
        <v>253</v>
      </c>
      <c r="I282" s="343">
        <f>SUM(I283:I284)</f>
        <v>0</v>
      </c>
      <c r="J282" s="361">
        <f>SUM(J283:J284)</f>
        <v>0</v>
      </c>
      <c r="K282" s="344">
        <f>SUM(K283:K284)</f>
        <v>0</v>
      </c>
      <c r="L282" s="98">
        <f>SUM(L283:L284)</f>
        <v>0</v>
      </c>
      <c r="M282" s="3"/>
      <c r="N282" s="3"/>
      <c r="O282" s="3"/>
      <c r="P282" s="3"/>
      <c r="Q282" s="3"/>
    </row>
    <row r="283" spans="1:17" ht="30.75" customHeight="1" hidden="1">
      <c r="A283" s="92">
        <v>3</v>
      </c>
      <c r="B283" s="93">
        <v>2</v>
      </c>
      <c r="C283" s="93">
        <v>2</v>
      </c>
      <c r="D283" s="93">
        <v>4</v>
      </c>
      <c r="E283" s="93">
        <v>1</v>
      </c>
      <c r="F283" s="95">
        <v>1</v>
      </c>
      <c r="G283" s="177" t="s">
        <v>686</v>
      </c>
      <c r="H283" s="159">
        <v>254</v>
      </c>
      <c r="I283" s="348"/>
      <c r="J283" s="348"/>
      <c r="K283" s="348"/>
      <c r="L283" s="103"/>
      <c r="M283" s="3"/>
      <c r="N283" s="3"/>
      <c r="O283" s="3"/>
      <c r="P283" s="3"/>
      <c r="Q283" s="3"/>
    </row>
    <row r="284" spans="1:17" ht="27.75" customHeight="1" hidden="1">
      <c r="A284" s="87">
        <v>3</v>
      </c>
      <c r="B284" s="85">
        <v>2</v>
      </c>
      <c r="C284" s="85">
        <v>2</v>
      </c>
      <c r="D284" s="85">
        <v>4</v>
      </c>
      <c r="E284" s="85">
        <v>1</v>
      </c>
      <c r="F284" s="88">
        <v>2</v>
      </c>
      <c r="G284" s="220" t="s">
        <v>687</v>
      </c>
      <c r="H284" s="159">
        <v>255</v>
      </c>
      <c r="I284" s="348"/>
      <c r="J284" s="348"/>
      <c r="K284" s="348"/>
      <c r="L284" s="103"/>
      <c r="M284" s="3"/>
      <c r="N284" s="3"/>
      <c r="O284" s="3"/>
      <c r="P284" s="3"/>
      <c r="Q284" s="3"/>
    </row>
    <row r="285" spans="1:17" ht="14.25" customHeight="1" hidden="1">
      <c r="A285" s="92">
        <v>3</v>
      </c>
      <c r="B285" s="93">
        <v>2</v>
      </c>
      <c r="C285" s="93">
        <v>2</v>
      </c>
      <c r="D285" s="93">
        <v>5</v>
      </c>
      <c r="E285" s="93"/>
      <c r="F285" s="95"/>
      <c r="G285" s="177" t="s">
        <v>688</v>
      </c>
      <c r="H285" s="159">
        <v>256</v>
      </c>
      <c r="I285" s="343">
        <f aca="true" t="shared" si="103" ref="I285:I286">I286</f>
        <v>0</v>
      </c>
      <c r="J285" s="361">
        <f aca="true" t="shared" si="104" ref="J285:J286">J286</f>
        <v>0</v>
      </c>
      <c r="K285" s="344">
        <f aca="true" t="shared" si="105" ref="K285:K286">K286</f>
        <v>0</v>
      </c>
      <c r="L285" s="98">
        <f aca="true" t="shared" si="106" ref="L285:L286">L286</f>
        <v>0</v>
      </c>
      <c r="M285" s="3"/>
      <c r="N285" s="3"/>
      <c r="O285" s="3"/>
      <c r="P285" s="3"/>
      <c r="Q285" s="3"/>
    </row>
    <row r="286" spans="1:17" ht="15.75" customHeight="1" hidden="1">
      <c r="A286" s="92">
        <v>3</v>
      </c>
      <c r="B286" s="93">
        <v>2</v>
      </c>
      <c r="C286" s="93">
        <v>2</v>
      </c>
      <c r="D286" s="93">
        <v>5</v>
      </c>
      <c r="E286" s="93">
        <v>1</v>
      </c>
      <c r="F286" s="95"/>
      <c r="G286" s="177" t="s">
        <v>688</v>
      </c>
      <c r="H286" s="159">
        <v>257</v>
      </c>
      <c r="I286" s="343">
        <f t="shared" si="103"/>
        <v>0</v>
      </c>
      <c r="J286" s="361">
        <f t="shared" si="104"/>
        <v>0</v>
      </c>
      <c r="K286" s="344">
        <f t="shared" si="105"/>
        <v>0</v>
      </c>
      <c r="L286" s="98">
        <f t="shared" si="106"/>
        <v>0</v>
      </c>
      <c r="M286" s="3"/>
      <c r="N286" s="3"/>
      <c r="O286" s="3"/>
      <c r="P286" s="3"/>
      <c r="Q286" s="3"/>
    </row>
    <row r="287" spans="1:17" ht="15.75" customHeight="1" hidden="1">
      <c r="A287" s="119">
        <v>3</v>
      </c>
      <c r="B287" s="120">
        <v>2</v>
      </c>
      <c r="C287" s="120">
        <v>2</v>
      </c>
      <c r="D287" s="120">
        <v>5</v>
      </c>
      <c r="E287" s="120">
        <v>1</v>
      </c>
      <c r="F287" s="123">
        <v>1</v>
      </c>
      <c r="G287" s="177" t="s">
        <v>688</v>
      </c>
      <c r="H287" s="159">
        <v>258</v>
      </c>
      <c r="I287" s="348"/>
      <c r="J287" s="348"/>
      <c r="K287" s="348"/>
      <c r="L287" s="103"/>
      <c r="M287" s="3"/>
      <c r="N287" s="3"/>
      <c r="O287" s="3"/>
      <c r="P287" s="3"/>
      <c r="Q287" s="3"/>
    </row>
    <row r="288" spans="1:17" ht="14.25" customHeight="1" hidden="1">
      <c r="A288" s="92">
        <v>3</v>
      </c>
      <c r="B288" s="93">
        <v>2</v>
      </c>
      <c r="C288" s="93">
        <v>2</v>
      </c>
      <c r="D288" s="93">
        <v>6</v>
      </c>
      <c r="E288" s="93"/>
      <c r="F288" s="95"/>
      <c r="G288" s="177" t="s">
        <v>163</v>
      </c>
      <c r="H288" s="159">
        <v>259</v>
      </c>
      <c r="I288" s="343">
        <f aca="true" t="shared" si="107" ref="I288:I289">I289</f>
        <v>0</v>
      </c>
      <c r="J288" s="402">
        <f aca="true" t="shared" si="108" ref="J288:J289">J289</f>
        <v>0</v>
      </c>
      <c r="K288" s="344">
        <f aca="true" t="shared" si="109" ref="K288:K289">K289</f>
        <v>0</v>
      </c>
      <c r="L288" s="98">
        <f aca="true" t="shared" si="110" ref="L288:L289">L289</f>
        <v>0</v>
      </c>
      <c r="M288" s="3"/>
      <c r="N288" s="3"/>
      <c r="O288" s="3"/>
      <c r="P288" s="3"/>
      <c r="Q288" s="3"/>
    </row>
    <row r="289" spans="1:17" ht="15" customHeight="1" hidden="1">
      <c r="A289" s="92">
        <v>3</v>
      </c>
      <c r="B289" s="93">
        <v>2</v>
      </c>
      <c r="C289" s="93">
        <v>2</v>
      </c>
      <c r="D289" s="93">
        <v>6</v>
      </c>
      <c r="E289" s="93">
        <v>1</v>
      </c>
      <c r="F289" s="95"/>
      <c r="G289" s="94" t="s">
        <v>163</v>
      </c>
      <c r="H289" s="159">
        <v>260</v>
      </c>
      <c r="I289" s="343">
        <f t="shared" si="107"/>
        <v>0</v>
      </c>
      <c r="J289" s="402">
        <f t="shared" si="108"/>
        <v>0</v>
      </c>
      <c r="K289" s="344">
        <f t="shared" si="109"/>
        <v>0</v>
      </c>
      <c r="L289" s="98">
        <f t="shared" si="110"/>
        <v>0</v>
      </c>
      <c r="M289" s="3"/>
      <c r="N289" s="3"/>
      <c r="O289" s="3"/>
      <c r="P289" s="3"/>
      <c r="Q289" s="3"/>
    </row>
    <row r="290" spans="1:17" ht="15" customHeight="1" hidden="1">
      <c r="A290" s="92">
        <v>3</v>
      </c>
      <c r="B290" s="191">
        <v>2</v>
      </c>
      <c r="C290" s="191">
        <v>2</v>
      </c>
      <c r="D290" s="93">
        <v>6</v>
      </c>
      <c r="E290" s="191">
        <v>1</v>
      </c>
      <c r="F290" s="201">
        <v>1</v>
      </c>
      <c r="G290" s="192" t="s">
        <v>163</v>
      </c>
      <c r="H290" s="159">
        <v>261</v>
      </c>
      <c r="I290" s="348"/>
      <c r="J290" s="348"/>
      <c r="K290" s="348"/>
      <c r="L290" s="103"/>
      <c r="M290" s="3"/>
      <c r="N290" s="3"/>
      <c r="O290" s="3"/>
      <c r="P290" s="3"/>
      <c r="Q290" s="3"/>
    </row>
    <row r="291" spans="1:17" ht="14.25" customHeight="1" hidden="1">
      <c r="A291" s="99">
        <v>3</v>
      </c>
      <c r="B291" s="92">
        <v>2</v>
      </c>
      <c r="C291" s="93">
        <v>2</v>
      </c>
      <c r="D291" s="93">
        <v>7</v>
      </c>
      <c r="E291" s="93"/>
      <c r="F291" s="95"/>
      <c r="G291" s="177" t="s">
        <v>674</v>
      </c>
      <c r="H291" s="159">
        <v>262</v>
      </c>
      <c r="I291" s="343">
        <f>I292</f>
        <v>0</v>
      </c>
      <c r="J291" s="402">
        <f>J292</f>
        <v>0</v>
      </c>
      <c r="K291" s="344">
        <f>K292</f>
        <v>0</v>
      </c>
      <c r="L291" s="98">
        <f>L292</f>
        <v>0</v>
      </c>
      <c r="M291" s="3"/>
      <c r="N291" s="3"/>
      <c r="O291" s="3"/>
      <c r="P291" s="3"/>
      <c r="Q291" s="3"/>
    </row>
    <row r="292" spans="1:17" ht="15" customHeight="1" hidden="1">
      <c r="A292" s="99">
        <v>3</v>
      </c>
      <c r="B292" s="92">
        <v>2</v>
      </c>
      <c r="C292" s="93">
        <v>2</v>
      </c>
      <c r="D292" s="93">
        <v>7</v>
      </c>
      <c r="E292" s="93">
        <v>1</v>
      </c>
      <c r="F292" s="95"/>
      <c r="G292" s="177" t="s">
        <v>674</v>
      </c>
      <c r="H292" s="159">
        <v>263</v>
      </c>
      <c r="I292" s="343">
        <f>I293+I294</f>
        <v>0</v>
      </c>
      <c r="J292" s="343">
        <f>J293+J294</f>
        <v>0</v>
      </c>
      <c r="K292" s="343">
        <f>K293+K294</f>
        <v>0</v>
      </c>
      <c r="L292" s="97">
        <f>L293+L294</f>
        <v>0</v>
      </c>
      <c r="M292" s="3"/>
      <c r="N292" s="3"/>
      <c r="O292" s="3"/>
      <c r="P292" s="3"/>
      <c r="Q292" s="3"/>
    </row>
    <row r="293" spans="1:17" ht="27.75" customHeight="1" hidden="1">
      <c r="A293" s="99">
        <v>3</v>
      </c>
      <c r="B293" s="92">
        <v>2</v>
      </c>
      <c r="C293" s="92">
        <v>2</v>
      </c>
      <c r="D293" s="93">
        <v>7</v>
      </c>
      <c r="E293" s="93">
        <v>1</v>
      </c>
      <c r="F293" s="95">
        <v>1</v>
      </c>
      <c r="G293" s="177" t="s">
        <v>675</v>
      </c>
      <c r="H293" s="159">
        <v>264</v>
      </c>
      <c r="I293" s="348"/>
      <c r="J293" s="348"/>
      <c r="K293" s="348"/>
      <c r="L293" s="103"/>
      <c r="M293" s="3"/>
      <c r="N293" s="3"/>
      <c r="O293" s="3"/>
      <c r="P293" s="3"/>
      <c r="Q293" s="3"/>
    </row>
    <row r="294" spans="1:17" ht="25.5" customHeight="1" hidden="1">
      <c r="A294" s="99">
        <v>3</v>
      </c>
      <c r="B294" s="92">
        <v>2</v>
      </c>
      <c r="C294" s="92">
        <v>2</v>
      </c>
      <c r="D294" s="93">
        <v>7</v>
      </c>
      <c r="E294" s="93">
        <v>1</v>
      </c>
      <c r="F294" s="95">
        <v>2</v>
      </c>
      <c r="G294" s="177" t="s">
        <v>676</v>
      </c>
      <c r="H294" s="159">
        <v>265</v>
      </c>
      <c r="I294" s="348"/>
      <c r="J294" s="348"/>
      <c r="K294" s="348"/>
      <c r="L294" s="103"/>
      <c r="M294" s="3"/>
      <c r="N294" s="3"/>
      <c r="O294" s="3"/>
      <c r="P294" s="3"/>
      <c r="Q294" s="3"/>
    </row>
    <row r="295" spans="1:17" ht="30" customHeight="1" hidden="1">
      <c r="A295" s="104">
        <v>3</v>
      </c>
      <c r="B295" s="104">
        <v>3</v>
      </c>
      <c r="C295" s="83"/>
      <c r="D295" s="157"/>
      <c r="E295" s="157"/>
      <c r="F295" s="158"/>
      <c r="G295" s="169" t="s">
        <v>689</v>
      </c>
      <c r="H295" s="159">
        <v>266</v>
      </c>
      <c r="I295" s="340">
        <f>SUM(I296+I328)</f>
        <v>0</v>
      </c>
      <c r="J295" s="403">
        <f>SUM(J296+J328)</f>
        <v>0</v>
      </c>
      <c r="K295" s="341">
        <f>SUM(K296+K328)</f>
        <v>0</v>
      </c>
      <c r="L295" s="80">
        <f>SUM(L296+L328)</f>
        <v>0</v>
      </c>
      <c r="M295" s="3"/>
      <c r="N295" s="3"/>
      <c r="O295" s="3"/>
      <c r="P295" s="3"/>
      <c r="Q295" s="3"/>
    </row>
    <row r="296" spans="1:17" ht="40.5" customHeight="1" hidden="1">
      <c r="A296" s="99">
        <v>3</v>
      </c>
      <c r="B296" s="99">
        <v>3</v>
      </c>
      <c r="C296" s="92">
        <v>1</v>
      </c>
      <c r="D296" s="93"/>
      <c r="E296" s="93"/>
      <c r="F296" s="95"/>
      <c r="G296" s="177" t="s">
        <v>690</v>
      </c>
      <c r="H296" s="159">
        <v>267</v>
      </c>
      <c r="I296" s="343">
        <f>SUM(I297+I306+I310+I314+I318+I321+I324)</f>
        <v>0</v>
      </c>
      <c r="J296" s="402">
        <f>SUM(J297+J306+J310+J314+J318+J321+J324)</f>
        <v>0</v>
      </c>
      <c r="K296" s="344">
        <f>SUM(K297+K306+K310+K314+K318+K321+K324)</f>
        <v>0</v>
      </c>
      <c r="L296" s="98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 hidden="1">
      <c r="A297" s="99">
        <v>3</v>
      </c>
      <c r="B297" s="99">
        <v>3</v>
      </c>
      <c r="C297" s="92">
        <v>1</v>
      </c>
      <c r="D297" s="93">
        <v>1</v>
      </c>
      <c r="E297" s="93"/>
      <c r="F297" s="95"/>
      <c r="G297" s="177" t="s">
        <v>678</v>
      </c>
      <c r="H297" s="159">
        <v>268</v>
      </c>
      <c r="I297" s="343">
        <f>SUM(I298+I300+I303)</f>
        <v>0</v>
      </c>
      <c r="J297" s="343">
        <f>SUM(J298+J300+J303)</f>
        <v>0</v>
      </c>
      <c r="K297" s="343">
        <f>SUM(K298+K300+K303)</f>
        <v>0</v>
      </c>
      <c r="L297" s="97">
        <f>SUM(L298+L300+L303)</f>
        <v>0</v>
      </c>
      <c r="M297" s="3"/>
      <c r="N297" s="3"/>
      <c r="O297" s="3"/>
      <c r="P297" s="3"/>
      <c r="Q297" s="3"/>
    </row>
    <row r="298" spans="1:17" ht="12.75" customHeight="1" hidden="1">
      <c r="A298" s="99">
        <v>3</v>
      </c>
      <c r="B298" s="99">
        <v>3</v>
      </c>
      <c r="C298" s="92">
        <v>1</v>
      </c>
      <c r="D298" s="93">
        <v>1</v>
      </c>
      <c r="E298" s="93">
        <v>1</v>
      </c>
      <c r="F298" s="95"/>
      <c r="G298" s="177" t="s">
        <v>151</v>
      </c>
      <c r="H298" s="159">
        <v>269</v>
      </c>
      <c r="I298" s="343">
        <f>SUM(I299:I299)</f>
        <v>0</v>
      </c>
      <c r="J298" s="402">
        <f>SUM(J299:J299)</f>
        <v>0</v>
      </c>
      <c r="K298" s="344">
        <f>SUM(K299:K299)</f>
        <v>0</v>
      </c>
      <c r="L298" s="98">
        <f>SUM(L299:L299)</f>
        <v>0</v>
      </c>
      <c r="M298" s="3"/>
      <c r="N298" s="3"/>
      <c r="O298" s="3"/>
      <c r="P298" s="3"/>
      <c r="Q298" s="3"/>
    </row>
    <row r="299" spans="1:17" ht="15" customHeight="1" hidden="1">
      <c r="A299" s="99">
        <v>3</v>
      </c>
      <c r="B299" s="99">
        <v>3</v>
      </c>
      <c r="C299" s="92">
        <v>1</v>
      </c>
      <c r="D299" s="93">
        <v>1</v>
      </c>
      <c r="E299" s="93">
        <v>1</v>
      </c>
      <c r="F299" s="95">
        <v>1</v>
      </c>
      <c r="G299" s="177" t="s">
        <v>151</v>
      </c>
      <c r="H299" s="159">
        <v>270</v>
      </c>
      <c r="I299" s="348"/>
      <c r="J299" s="348"/>
      <c r="K299" s="348"/>
      <c r="L299" s="103"/>
      <c r="M299" s="3"/>
      <c r="N299" s="3"/>
      <c r="O299" s="3"/>
      <c r="P299" s="3"/>
      <c r="Q299" s="3"/>
    </row>
    <row r="300" spans="1:17" ht="14.25" customHeight="1" hidden="1">
      <c r="A300" s="220">
        <v>3</v>
      </c>
      <c r="B300" s="220">
        <v>3</v>
      </c>
      <c r="C300" s="155">
        <v>1</v>
      </c>
      <c r="D300" s="96">
        <v>1</v>
      </c>
      <c r="E300" s="96">
        <v>2</v>
      </c>
      <c r="F300" s="380"/>
      <c r="G300" s="177" t="s">
        <v>441</v>
      </c>
      <c r="H300" s="159">
        <v>271</v>
      </c>
      <c r="I300" s="340">
        <f>SUM(I301:I302)</f>
        <v>0</v>
      </c>
      <c r="J300" s="340">
        <f>SUM(J301:J302)</f>
        <v>0</v>
      </c>
      <c r="K300" s="340">
        <f>SUM(K301:K302)</f>
        <v>0</v>
      </c>
      <c r="L300" s="79">
        <f>SUM(L301:L302)</f>
        <v>0</v>
      </c>
      <c r="M300" s="3"/>
      <c r="N300" s="3"/>
      <c r="O300" s="3"/>
      <c r="P300" s="3"/>
      <c r="Q300" s="3"/>
    </row>
    <row r="301" spans="1:17" ht="14.25" customHeight="1" hidden="1">
      <c r="A301" s="220">
        <v>3</v>
      </c>
      <c r="B301" s="220">
        <v>3</v>
      </c>
      <c r="C301" s="155">
        <v>1</v>
      </c>
      <c r="D301" s="96">
        <v>1</v>
      </c>
      <c r="E301" s="96">
        <v>2</v>
      </c>
      <c r="F301" s="380">
        <v>1</v>
      </c>
      <c r="G301" s="177" t="s">
        <v>392</v>
      </c>
      <c r="H301" s="159">
        <v>272</v>
      </c>
      <c r="I301" s="348"/>
      <c r="J301" s="348"/>
      <c r="K301" s="348"/>
      <c r="L301" s="103"/>
      <c r="M301" s="3"/>
      <c r="N301" s="3"/>
      <c r="O301" s="3"/>
      <c r="P301" s="3"/>
      <c r="Q301" s="3"/>
    </row>
    <row r="302" spans="1:17" ht="14.25" customHeight="1" hidden="1">
      <c r="A302" s="220">
        <v>3</v>
      </c>
      <c r="B302" s="220">
        <v>3</v>
      </c>
      <c r="C302" s="155">
        <v>1</v>
      </c>
      <c r="D302" s="96">
        <v>1</v>
      </c>
      <c r="E302" s="96">
        <v>2</v>
      </c>
      <c r="F302" s="380">
        <v>2</v>
      </c>
      <c r="G302" s="177" t="s">
        <v>393</v>
      </c>
      <c r="H302" s="159">
        <v>273</v>
      </c>
      <c r="I302" s="348"/>
      <c r="J302" s="348"/>
      <c r="K302" s="348"/>
      <c r="L302" s="103"/>
      <c r="M302" s="3"/>
      <c r="N302" s="3"/>
      <c r="O302" s="3"/>
      <c r="P302" s="3"/>
      <c r="Q302" s="3"/>
    </row>
    <row r="303" spans="1:17" ht="14.25" customHeight="1" hidden="1">
      <c r="A303" s="220">
        <v>3</v>
      </c>
      <c r="B303" s="220">
        <v>3</v>
      </c>
      <c r="C303" s="155">
        <v>1</v>
      </c>
      <c r="D303" s="96">
        <v>1</v>
      </c>
      <c r="E303" s="96">
        <v>3</v>
      </c>
      <c r="F303" s="380"/>
      <c r="G303" s="177" t="s">
        <v>394</v>
      </c>
      <c r="H303" s="159">
        <v>274</v>
      </c>
      <c r="I303" s="340">
        <f>SUM(I304:I305)</f>
        <v>0</v>
      </c>
      <c r="J303" s="340">
        <f>SUM(J304:J305)</f>
        <v>0</v>
      </c>
      <c r="K303" s="340">
        <f>SUM(K304:K305)</f>
        <v>0</v>
      </c>
      <c r="L303" s="79">
        <f>SUM(L304:L305)</f>
        <v>0</v>
      </c>
      <c r="M303" s="3"/>
      <c r="N303" s="3"/>
      <c r="O303" s="3"/>
      <c r="P303" s="3"/>
      <c r="Q303" s="3"/>
    </row>
    <row r="304" spans="1:17" ht="14.25" customHeight="1" hidden="1">
      <c r="A304" s="220">
        <v>3</v>
      </c>
      <c r="B304" s="220">
        <v>3</v>
      </c>
      <c r="C304" s="155">
        <v>1</v>
      </c>
      <c r="D304" s="96">
        <v>1</v>
      </c>
      <c r="E304" s="96">
        <v>3</v>
      </c>
      <c r="F304" s="380">
        <v>1</v>
      </c>
      <c r="G304" s="177" t="s">
        <v>395</v>
      </c>
      <c r="H304" s="159">
        <v>275</v>
      </c>
      <c r="I304" s="348"/>
      <c r="J304" s="348"/>
      <c r="K304" s="348"/>
      <c r="L304" s="103"/>
      <c r="M304" s="3"/>
      <c r="N304" s="3"/>
      <c r="O304" s="3"/>
      <c r="P304" s="3"/>
      <c r="Q304" s="3"/>
    </row>
    <row r="305" spans="1:17" ht="14.25" customHeight="1" hidden="1">
      <c r="A305" s="220">
        <v>3</v>
      </c>
      <c r="B305" s="220">
        <v>3</v>
      </c>
      <c r="C305" s="155">
        <v>1</v>
      </c>
      <c r="D305" s="96">
        <v>1</v>
      </c>
      <c r="E305" s="96">
        <v>3</v>
      </c>
      <c r="F305" s="380">
        <v>2</v>
      </c>
      <c r="G305" s="177" t="s">
        <v>442</v>
      </c>
      <c r="H305" s="159">
        <v>276</v>
      </c>
      <c r="I305" s="348"/>
      <c r="J305" s="348"/>
      <c r="K305" s="348"/>
      <c r="L305" s="103"/>
      <c r="M305" s="3"/>
      <c r="N305" s="3"/>
      <c r="O305" s="3"/>
      <c r="P305" s="3"/>
      <c r="Q305" s="3"/>
    </row>
    <row r="306" spans="1:17" ht="12.75" hidden="1">
      <c r="A306" s="187">
        <v>3</v>
      </c>
      <c r="B306" s="87">
        <v>3</v>
      </c>
      <c r="C306" s="92">
        <v>1</v>
      </c>
      <c r="D306" s="93">
        <v>2</v>
      </c>
      <c r="E306" s="93"/>
      <c r="F306" s="95"/>
      <c r="G306" s="94" t="s">
        <v>691</v>
      </c>
      <c r="H306" s="159">
        <v>277</v>
      </c>
      <c r="I306" s="343">
        <f>I307</f>
        <v>0</v>
      </c>
      <c r="J306" s="402">
        <f>J307</f>
        <v>0</v>
      </c>
      <c r="K306" s="344">
        <f>K307</f>
        <v>0</v>
      </c>
      <c r="L306" s="98">
        <f>L307</f>
        <v>0</v>
      </c>
      <c r="M306" s="3"/>
      <c r="N306" s="3"/>
      <c r="O306" s="3"/>
      <c r="P306" s="3"/>
      <c r="Q306" s="3"/>
    </row>
    <row r="307" spans="1:17" ht="15" customHeight="1" hidden="1">
      <c r="A307" s="187">
        <v>3</v>
      </c>
      <c r="B307" s="187">
        <v>3</v>
      </c>
      <c r="C307" s="87">
        <v>1</v>
      </c>
      <c r="D307" s="85">
        <v>2</v>
      </c>
      <c r="E307" s="85">
        <v>1</v>
      </c>
      <c r="F307" s="88"/>
      <c r="G307" s="94" t="s">
        <v>691</v>
      </c>
      <c r="H307" s="159">
        <v>278</v>
      </c>
      <c r="I307" s="360">
        <f>SUM(I308:I309)</f>
        <v>0</v>
      </c>
      <c r="J307" s="404">
        <f>SUM(J308:J309)</f>
        <v>0</v>
      </c>
      <c r="K307" s="364">
        <f>SUM(K308:K309)</f>
        <v>0</v>
      </c>
      <c r="L307" s="146">
        <f>SUM(L308:L309)</f>
        <v>0</v>
      </c>
      <c r="M307" s="3"/>
      <c r="N307" s="3"/>
      <c r="O307" s="3"/>
      <c r="P307" s="3"/>
      <c r="Q307" s="3"/>
    </row>
    <row r="308" spans="1:17" ht="15" customHeight="1" hidden="1">
      <c r="A308" s="99">
        <v>3</v>
      </c>
      <c r="B308" s="99">
        <v>3</v>
      </c>
      <c r="C308" s="92">
        <v>1</v>
      </c>
      <c r="D308" s="93">
        <v>2</v>
      </c>
      <c r="E308" s="93">
        <v>1</v>
      </c>
      <c r="F308" s="95">
        <v>1</v>
      </c>
      <c r="G308" s="177" t="s">
        <v>692</v>
      </c>
      <c r="H308" s="159">
        <v>279</v>
      </c>
      <c r="I308" s="348"/>
      <c r="J308" s="348"/>
      <c r="K308" s="348"/>
      <c r="L308" s="103"/>
      <c r="M308" s="3"/>
      <c r="N308" s="3"/>
      <c r="O308" s="3"/>
      <c r="P308" s="3"/>
      <c r="Q308" s="3"/>
    </row>
    <row r="309" spans="1:17" ht="12.75" customHeight="1" hidden="1">
      <c r="A309" s="109">
        <v>3</v>
      </c>
      <c r="B309" s="200">
        <v>3</v>
      </c>
      <c r="C309" s="152">
        <v>1</v>
      </c>
      <c r="D309" s="191">
        <v>2</v>
      </c>
      <c r="E309" s="191">
        <v>1</v>
      </c>
      <c r="F309" s="201">
        <v>2</v>
      </c>
      <c r="G309" s="194" t="s">
        <v>693</v>
      </c>
      <c r="H309" s="159">
        <v>280</v>
      </c>
      <c r="I309" s="348"/>
      <c r="J309" s="348"/>
      <c r="K309" s="348"/>
      <c r="L309" s="103"/>
      <c r="M309" s="3"/>
      <c r="N309" s="3"/>
      <c r="O309" s="3"/>
      <c r="P309" s="3"/>
      <c r="Q309" s="3"/>
    </row>
    <row r="310" spans="1:17" ht="15.75" customHeight="1" hidden="1">
      <c r="A310" s="92">
        <v>3</v>
      </c>
      <c r="B310" s="94">
        <v>3</v>
      </c>
      <c r="C310" s="92">
        <v>1</v>
      </c>
      <c r="D310" s="93">
        <v>3</v>
      </c>
      <c r="E310" s="93"/>
      <c r="F310" s="95"/>
      <c r="G310" s="177" t="s">
        <v>694</v>
      </c>
      <c r="H310" s="159">
        <v>281</v>
      </c>
      <c r="I310" s="343">
        <f>I311</f>
        <v>0</v>
      </c>
      <c r="J310" s="402">
        <f>J311</f>
        <v>0</v>
      </c>
      <c r="K310" s="344">
        <f>K311</f>
        <v>0</v>
      </c>
      <c r="L310" s="98">
        <f>L311</f>
        <v>0</v>
      </c>
      <c r="M310" s="3"/>
      <c r="N310" s="3"/>
      <c r="O310" s="3"/>
      <c r="P310" s="3"/>
      <c r="Q310" s="3"/>
    </row>
    <row r="311" spans="1:17" ht="15.75" customHeight="1" hidden="1">
      <c r="A311" s="92">
        <v>3</v>
      </c>
      <c r="B311" s="192">
        <v>3</v>
      </c>
      <c r="C311" s="152">
        <v>1</v>
      </c>
      <c r="D311" s="191">
        <v>3</v>
      </c>
      <c r="E311" s="191">
        <v>1</v>
      </c>
      <c r="F311" s="201"/>
      <c r="G311" s="177" t="s">
        <v>694</v>
      </c>
      <c r="H311" s="159">
        <v>282</v>
      </c>
      <c r="I311" s="344">
        <f>I312+I313</f>
        <v>0</v>
      </c>
      <c r="J311" s="344">
        <f>J312+J313</f>
        <v>0</v>
      </c>
      <c r="K311" s="344">
        <f>K312+K313</f>
        <v>0</v>
      </c>
      <c r="L311" s="98">
        <f>L312+L313</f>
        <v>0</v>
      </c>
      <c r="M311" s="3"/>
      <c r="N311" s="3"/>
      <c r="O311" s="3"/>
      <c r="P311" s="3"/>
      <c r="Q311" s="3"/>
    </row>
    <row r="312" spans="1:17" ht="27" customHeight="1" hidden="1">
      <c r="A312" s="92">
        <v>3</v>
      </c>
      <c r="B312" s="94">
        <v>3</v>
      </c>
      <c r="C312" s="92">
        <v>1</v>
      </c>
      <c r="D312" s="93">
        <v>3</v>
      </c>
      <c r="E312" s="93">
        <v>1</v>
      </c>
      <c r="F312" s="95">
        <v>1</v>
      </c>
      <c r="G312" s="177" t="s">
        <v>695</v>
      </c>
      <c r="H312" s="159">
        <v>283</v>
      </c>
      <c r="I312" s="398"/>
      <c r="J312" s="398"/>
      <c r="K312" s="398"/>
      <c r="L312" s="208"/>
      <c r="M312" s="3"/>
      <c r="N312" s="3"/>
      <c r="O312" s="3"/>
      <c r="P312" s="3"/>
      <c r="Q312" s="3"/>
    </row>
    <row r="313" spans="1:17" ht="26.25" customHeight="1" hidden="1">
      <c r="A313" s="92">
        <v>3</v>
      </c>
      <c r="B313" s="94">
        <v>3</v>
      </c>
      <c r="C313" s="92">
        <v>1</v>
      </c>
      <c r="D313" s="93">
        <v>3</v>
      </c>
      <c r="E313" s="93">
        <v>1</v>
      </c>
      <c r="F313" s="95">
        <v>2</v>
      </c>
      <c r="G313" s="177" t="s">
        <v>696</v>
      </c>
      <c r="H313" s="159">
        <v>284</v>
      </c>
      <c r="I313" s="348"/>
      <c r="J313" s="348"/>
      <c r="K313" s="348"/>
      <c r="L313" s="103"/>
      <c r="M313" s="3"/>
      <c r="N313" s="3"/>
      <c r="O313" s="3"/>
      <c r="P313" s="3"/>
      <c r="Q313" s="3"/>
    </row>
    <row r="314" spans="1:17" ht="12.75" hidden="1">
      <c r="A314" s="92">
        <v>3</v>
      </c>
      <c r="B314" s="94">
        <v>3</v>
      </c>
      <c r="C314" s="92">
        <v>1</v>
      </c>
      <c r="D314" s="93">
        <v>4</v>
      </c>
      <c r="E314" s="93"/>
      <c r="F314" s="95"/>
      <c r="G314" s="177" t="s">
        <v>697</v>
      </c>
      <c r="H314" s="159">
        <v>285</v>
      </c>
      <c r="I314" s="343">
        <f>I315</f>
        <v>0</v>
      </c>
      <c r="J314" s="402">
        <f>J315</f>
        <v>0</v>
      </c>
      <c r="K314" s="344">
        <f>K315</f>
        <v>0</v>
      </c>
      <c r="L314" s="98">
        <f>L315</f>
        <v>0</v>
      </c>
      <c r="M314" s="3"/>
      <c r="N314" s="3"/>
      <c r="O314" s="3"/>
      <c r="P314" s="3"/>
      <c r="Q314" s="3"/>
    </row>
    <row r="315" spans="1:17" ht="15" customHeight="1" hidden="1">
      <c r="A315" s="99">
        <v>3</v>
      </c>
      <c r="B315" s="92">
        <v>3</v>
      </c>
      <c r="C315" s="93">
        <v>1</v>
      </c>
      <c r="D315" s="93">
        <v>4</v>
      </c>
      <c r="E315" s="93">
        <v>1</v>
      </c>
      <c r="F315" s="95"/>
      <c r="G315" s="177" t="s">
        <v>697</v>
      </c>
      <c r="H315" s="159">
        <v>286</v>
      </c>
      <c r="I315" s="343">
        <f>SUM(I316:I317)</f>
        <v>0</v>
      </c>
      <c r="J315" s="343">
        <f>SUM(J316:J317)</f>
        <v>0</v>
      </c>
      <c r="K315" s="343">
        <f>SUM(K316:K317)</f>
        <v>0</v>
      </c>
      <c r="L315" s="97">
        <f>SUM(L316:L317)</f>
        <v>0</v>
      </c>
      <c r="M315" s="3"/>
      <c r="N315" s="3"/>
      <c r="O315" s="3"/>
      <c r="P315" s="3"/>
      <c r="Q315" s="3"/>
    </row>
    <row r="316" spans="1:17" ht="12.75" hidden="1">
      <c r="A316" s="99">
        <v>3</v>
      </c>
      <c r="B316" s="92">
        <v>3</v>
      </c>
      <c r="C316" s="93">
        <v>1</v>
      </c>
      <c r="D316" s="93">
        <v>4</v>
      </c>
      <c r="E316" s="93">
        <v>1</v>
      </c>
      <c r="F316" s="95">
        <v>1</v>
      </c>
      <c r="G316" s="177" t="s">
        <v>698</v>
      </c>
      <c r="H316" s="159">
        <v>287</v>
      </c>
      <c r="I316" s="347"/>
      <c r="J316" s="348"/>
      <c r="K316" s="348"/>
      <c r="L316" s="102"/>
      <c r="M316" s="3"/>
      <c r="N316" s="3"/>
      <c r="O316" s="3"/>
      <c r="P316" s="3"/>
      <c r="Q316" s="3"/>
    </row>
    <row r="317" spans="1:17" ht="14.25" customHeight="1" hidden="1">
      <c r="A317" s="119">
        <v>3</v>
      </c>
      <c r="B317" s="120">
        <v>3</v>
      </c>
      <c r="C317" s="120">
        <v>1</v>
      </c>
      <c r="D317" s="120">
        <v>4</v>
      </c>
      <c r="E317" s="120">
        <v>1</v>
      </c>
      <c r="F317" s="123">
        <v>2</v>
      </c>
      <c r="G317" s="357" t="s">
        <v>699</v>
      </c>
      <c r="H317" s="159">
        <v>288</v>
      </c>
      <c r="I317" s="348"/>
      <c r="J317" s="398"/>
      <c r="K317" s="398"/>
      <c r="L317" s="208"/>
      <c r="M317" s="3"/>
      <c r="N317" s="3"/>
      <c r="O317" s="3"/>
      <c r="P317" s="3"/>
      <c r="Q317" s="3"/>
    </row>
    <row r="318" spans="1:17" ht="15.75" customHeight="1" hidden="1">
      <c r="A318" s="92">
        <v>3</v>
      </c>
      <c r="B318" s="93">
        <v>3</v>
      </c>
      <c r="C318" s="93">
        <v>1</v>
      </c>
      <c r="D318" s="93">
        <v>5</v>
      </c>
      <c r="E318" s="93"/>
      <c r="F318" s="95"/>
      <c r="G318" s="177" t="s">
        <v>700</v>
      </c>
      <c r="H318" s="159">
        <v>289</v>
      </c>
      <c r="I318" s="364">
        <f aca="true" t="shared" si="111" ref="I318:I319">I319</f>
        <v>0</v>
      </c>
      <c r="J318" s="402">
        <f aca="true" t="shared" si="112" ref="J318:J319">J319</f>
        <v>0</v>
      </c>
      <c r="K318" s="344">
        <f aca="true" t="shared" si="113" ref="K318:K319">K319</f>
        <v>0</v>
      </c>
      <c r="L318" s="98">
        <f aca="true" t="shared" si="114" ref="L318:L319">L319</f>
        <v>0</v>
      </c>
      <c r="M318" s="3"/>
      <c r="N318" s="3"/>
      <c r="O318" s="3"/>
      <c r="P318" s="3"/>
      <c r="Q318" s="3"/>
    </row>
    <row r="319" spans="1:17" ht="14.25" customHeight="1" hidden="1">
      <c r="A319" s="87">
        <v>3</v>
      </c>
      <c r="B319" s="191">
        <v>3</v>
      </c>
      <c r="C319" s="191">
        <v>1</v>
      </c>
      <c r="D319" s="191">
        <v>5</v>
      </c>
      <c r="E319" s="191">
        <v>1</v>
      </c>
      <c r="F319" s="201"/>
      <c r="G319" s="177" t="s">
        <v>700</v>
      </c>
      <c r="H319" s="159">
        <v>290</v>
      </c>
      <c r="I319" s="344">
        <f t="shared" si="111"/>
        <v>0</v>
      </c>
      <c r="J319" s="404">
        <f t="shared" si="112"/>
        <v>0</v>
      </c>
      <c r="K319" s="364">
        <f t="shared" si="113"/>
        <v>0</v>
      </c>
      <c r="L319" s="146">
        <f t="shared" si="114"/>
        <v>0</v>
      </c>
      <c r="M319" s="3"/>
      <c r="N319" s="3"/>
      <c r="O319" s="3"/>
      <c r="P319" s="3"/>
      <c r="Q319" s="3"/>
    </row>
    <row r="320" spans="1:17" ht="14.25" customHeight="1" hidden="1">
      <c r="A320" s="92">
        <v>3</v>
      </c>
      <c r="B320" s="93">
        <v>3</v>
      </c>
      <c r="C320" s="93">
        <v>1</v>
      </c>
      <c r="D320" s="93">
        <v>5</v>
      </c>
      <c r="E320" s="93">
        <v>1</v>
      </c>
      <c r="F320" s="95">
        <v>1</v>
      </c>
      <c r="G320" s="177" t="s">
        <v>701</v>
      </c>
      <c r="H320" s="159">
        <v>291</v>
      </c>
      <c r="I320" s="348"/>
      <c r="J320" s="398"/>
      <c r="K320" s="398"/>
      <c r="L320" s="208"/>
      <c r="M320" s="3"/>
      <c r="N320" s="3"/>
      <c r="O320" s="3"/>
      <c r="P320" s="3"/>
      <c r="Q320" s="3"/>
    </row>
    <row r="321" spans="1:17" ht="14.25" customHeight="1" hidden="1">
      <c r="A321" s="92">
        <v>3</v>
      </c>
      <c r="B321" s="93">
        <v>3</v>
      </c>
      <c r="C321" s="93">
        <v>1</v>
      </c>
      <c r="D321" s="93">
        <v>6</v>
      </c>
      <c r="E321" s="93"/>
      <c r="F321" s="95"/>
      <c r="G321" s="94" t="s">
        <v>163</v>
      </c>
      <c r="H321" s="159">
        <v>292</v>
      </c>
      <c r="I321" s="344">
        <f aca="true" t="shared" si="115" ref="I321:I322">I322</f>
        <v>0</v>
      </c>
      <c r="J321" s="402">
        <f aca="true" t="shared" si="116" ref="J321:J322">J322</f>
        <v>0</v>
      </c>
      <c r="K321" s="344">
        <f aca="true" t="shared" si="117" ref="K321:K322">K322</f>
        <v>0</v>
      </c>
      <c r="L321" s="98">
        <f aca="true" t="shared" si="118" ref="L321:L322">L322</f>
        <v>0</v>
      </c>
      <c r="M321" s="3"/>
      <c r="N321" s="3"/>
      <c r="O321" s="3"/>
      <c r="P321" s="3"/>
      <c r="Q321" s="3"/>
    </row>
    <row r="322" spans="1:17" ht="13.5" customHeight="1" hidden="1">
      <c r="A322" s="92">
        <v>3</v>
      </c>
      <c r="B322" s="93">
        <v>3</v>
      </c>
      <c r="C322" s="93">
        <v>1</v>
      </c>
      <c r="D322" s="93">
        <v>6</v>
      </c>
      <c r="E322" s="93">
        <v>1</v>
      </c>
      <c r="F322" s="95"/>
      <c r="G322" s="94" t="s">
        <v>163</v>
      </c>
      <c r="H322" s="159">
        <v>293</v>
      </c>
      <c r="I322" s="343">
        <f t="shared" si="115"/>
        <v>0</v>
      </c>
      <c r="J322" s="402">
        <f t="shared" si="116"/>
        <v>0</v>
      </c>
      <c r="K322" s="344">
        <f t="shared" si="117"/>
        <v>0</v>
      </c>
      <c r="L322" s="98">
        <f t="shared" si="118"/>
        <v>0</v>
      </c>
      <c r="M322" s="3"/>
      <c r="N322" s="3"/>
      <c r="O322" s="3"/>
      <c r="P322" s="3"/>
      <c r="Q322" s="3"/>
    </row>
    <row r="323" spans="1:17" ht="14.25" customHeight="1" hidden="1">
      <c r="A323" s="92">
        <v>3</v>
      </c>
      <c r="B323" s="93">
        <v>3</v>
      </c>
      <c r="C323" s="93">
        <v>1</v>
      </c>
      <c r="D323" s="93">
        <v>6</v>
      </c>
      <c r="E323" s="93">
        <v>1</v>
      </c>
      <c r="F323" s="95">
        <v>1</v>
      </c>
      <c r="G323" s="94" t="s">
        <v>163</v>
      </c>
      <c r="H323" s="159">
        <v>294</v>
      </c>
      <c r="I323" s="398"/>
      <c r="J323" s="398"/>
      <c r="K323" s="398"/>
      <c r="L323" s="208"/>
      <c r="M323" s="3"/>
      <c r="N323" s="3"/>
      <c r="O323" s="3"/>
      <c r="P323" s="3"/>
      <c r="Q323" s="3"/>
    </row>
    <row r="324" spans="1:17" ht="15" customHeight="1" hidden="1">
      <c r="A324" s="92">
        <v>3</v>
      </c>
      <c r="B324" s="93">
        <v>3</v>
      </c>
      <c r="C324" s="93">
        <v>1</v>
      </c>
      <c r="D324" s="93">
        <v>7</v>
      </c>
      <c r="E324" s="93"/>
      <c r="F324" s="95"/>
      <c r="G324" s="177" t="s">
        <v>702</v>
      </c>
      <c r="H324" s="159">
        <v>295</v>
      </c>
      <c r="I324" s="343">
        <f>I325</f>
        <v>0</v>
      </c>
      <c r="J324" s="402">
        <f>J325</f>
        <v>0</v>
      </c>
      <c r="K324" s="344">
        <f>K325</f>
        <v>0</v>
      </c>
      <c r="L324" s="98">
        <f>L325</f>
        <v>0</v>
      </c>
      <c r="M324" s="3"/>
      <c r="N324" s="3"/>
      <c r="O324" s="3"/>
      <c r="P324" s="3"/>
      <c r="Q324" s="3"/>
    </row>
    <row r="325" spans="1:17" ht="16.5" customHeight="1" hidden="1">
      <c r="A325" s="92">
        <v>3</v>
      </c>
      <c r="B325" s="93">
        <v>3</v>
      </c>
      <c r="C325" s="93">
        <v>1</v>
      </c>
      <c r="D325" s="93">
        <v>7</v>
      </c>
      <c r="E325" s="93">
        <v>1</v>
      </c>
      <c r="F325" s="95"/>
      <c r="G325" s="177" t="s">
        <v>702</v>
      </c>
      <c r="H325" s="159">
        <v>296</v>
      </c>
      <c r="I325" s="343">
        <f>I326+I327</f>
        <v>0</v>
      </c>
      <c r="J325" s="343">
        <f>J326+J327</f>
        <v>0</v>
      </c>
      <c r="K325" s="343">
        <f>K326+K327</f>
        <v>0</v>
      </c>
      <c r="L325" s="97">
        <f>L326+L327</f>
        <v>0</v>
      </c>
      <c r="M325" s="3"/>
      <c r="N325" s="3"/>
      <c r="O325" s="3"/>
      <c r="P325" s="3"/>
      <c r="Q325" s="3"/>
    </row>
    <row r="326" spans="1:17" ht="27" customHeight="1" hidden="1">
      <c r="A326" s="92">
        <v>3</v>
      </c>
      <c r="B326" s="93">
        <v>3</v>
      </c>
      <c r="C326" s="93">
        <v>1</v>
      </c>
      <c r="D326" s="93">
        <v>7</v>
      </c>
      <c r="E326" s="93">
        <v>1</v>
      </c>
      <c r="F326" s="95">
        <v>1</v>
      </c>
      <c r="G326" s="177" t="s">
        <v>703</v>
      </c>
      <c r="H326" s="159">
        <v>297</v>
      </c>
      <c r="I326" s="398"/>
      <c r="J326" s="398"/>
      <c r="K326" s="398"/>
      <c r="L326" s="208"/>
      <c r="M326" s="3"/>
      <c r="N326" s="3"/>
      <c r="O326" s="3"/>
      <c r="P326" s="3"/>
      <c r="Q326" s="3"/>
    </row>
    <row r="327" spans="1:17" ht="27.75" customHeight="1" hidden="1">
      <c r="A327" s="92">
        <v>3</v>
      </c>
      <c r="B327" s="93">
        <v>3</v>
      </c>
      <c r="C327" s="93">
        <v>1</v>
      </c>
      <c r="D327" s="93">
        <v>7</v>
      </c>
      <c r="E327" s="93">
        <v>1</v>
      </c>
      <c r="F327" s="95">
        <v>2</v>
      </c>
      <c r="G327" s="177" t="s">
        <v>561</v>
      </c>
      <c r="H327" s="159">
        <v>298</v>
      </c>
      <c r="I327" s="348"/>
      <c r="J327" s="348"/>
      <c r="K327" s="348"/>
      <c r="L327" s="103"/>
      <c r="M327" s="3"/>
      <c r="N327" s="3"/>
      <c r="O327" s="3"/>
      <c r="P327" s="3"/>
      <c r="Q327" s="3"/>
    </row>
    <row r="328" spans="1:17" ht="38.25" customHeight="1" hidden="1">
      <c r="A328" s="92">
        <v>3</v>
      </c>
      <c r="B328" s="93">
        <v>3</v>
      </c>
      <c r="C328" s="93">
        <v>2</v>
      </c>
      <c r="D328" s="93"/>
      <c r="E328" s="93"/>
      <c r="F328" s="95"/>
      <c r="G328" s="177" t="s">
        <v>704</v>
      </c>
      <c r="H328" s="159">
        <v>299</v>
      </c>
      <c r="I328" s="343">
        <f>SUM(I329+I338+I342+I346+I350+I353+I356)</f>
        <v>0</v>
      </c>
      <c r="J328" s="402">
        <f>SUM(J329+J338+J342+J346+J350+J353+J356)</f>
        <v>0</v>
      </c>
      <c r="K328" s="344">
        <f>SUM(K329+K338+K342+K346+K350+K353+K356)</f>
        <v>0</v>
      </c>
      <c r="L328" s="98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 hidden="1">
      <c r="A329" s="92">
        <v>3</v>
      </c>
      <c r="B329" s="93">
        <v>3</v>
      </c>
      <c r="C329" s="93">
        <v>2</v>
      </c>
      <c r="D329" s="93">
        <v>1</v>
      </c>
      <c r="E329" s="93"/>
      <c r="F329" s="95"/>
      <c r="G329" s="177" t="s">
        <v>663</v>
      </c>
      <c r="H329" s="159">
        <v>300</v>
      </c>
      <c r="I329" s="343">
        <f>I330</f>
        <v>0</v>
      </c>
      <c r="J329" s="402">
        <f>J330</f>
        <v>0</v>
      </c>
      <c r="K329" s="344">
        <f>K330</f>
        <v>0</v>
      </c>
      <c r="L329" s="98">
        <f>L330</f>
        <v>0</v>
      </c>
      <c r="M329" s="3"/>
      <c r="N329" s="3"/>
      <c r="O329" s="3"/>
      <c r="P329" s="3"/>
      <c r="Q329" s="3"/>
    </row>
    <row r="330" spans="1:17" ht="12.75" hidden="1">
      <c r="A330" s="99">
        <v>3</v>
      </c>
      <c r="B330" s="92">
        <v>3</v>
      </c>
      <c r="C330" s="93">
        <v>2</v>
      </c>
      <c r="D330" s="94">
        <v>1</v>
      </c>
      <c r="E330" s="92">
        <v>1</v>
      </c>
      <c r="F330" s="95"/>
      <c r="G330" s="177" t="s">
        <v>663</v>
      </c>
      <c r="H330" s="159">
        <v>301</v>
      </c>
      <c r="I330" s="343">
        <f>SUM(I331:I331)</f>
        <v>0</v>
      </c>
      <c r="J330" s="343">
        <f>SUM(J331:J331)</f>
        <v>0</v>
      </c>
      <c r="K330" s="343">
        <f>SUM(K331:K331)</f>
        <v>0</v>
      </c>
      <c r="L330" s="97">
        <f>SUM(L331:L331)</f>
        <v>0</v>
      </c>
      <c r="M330" s="405">
        <f>SUM(M331:M331)</f>
        <v>0</v>
      </c>
      <c r="N330" s="405">
        <f>SUM(N331:N331)</f>
        <v>0</v>
      </c>
      <c r="O330" s="405">
        <f>SUM(O331:O331)</f>
        <v>0</v>
      </c>
      <c r="P330" s="405">
        <f>SUM(P331:P331)</f>
        <v>0</v>
      </c>
      <c r="Q330" s="3"/>
    </row>
    <row r="331" spans="1:17" ht="13.5" customHeight="1" hidden="1">
      <c r="A331" s="99">
        <v>3</v>
      </c>
      <c r="B331" s="92">
        <v>3</v>
      </c>
      <c r="C331" s="93">
        <v>2</v>
      </c>
      <c r="D331" s="94">
        <v>1</v>
      </c>
      <c r="E331" s="92">
        <v>1</v>
      </c>
      <c r="F331" s="95">
        <v>1</v>
      </c>
      <c r="G331" s="177" t="s">
        <v>151</v>
      </c>
      <c r="H331" s="159">
        <v>302</v>
      </c>
      <c r="I331" s="398"/>
      <c r="J331" s="398"/>
      <c r="K331" s="398"/>
      <c r="L331" s="208"/>
      <c r="M331" s="3"/>
      <c r="N331" s="3"/>
      <c r="O331" s="3"/>
      <c r="P331" s="3"/>
      <c r="Q331" s="3"/>
    </row>
    <row r="332" spans="1:17" ht="12.75" hidden="1">
      <c r="A332" s="220">
        <v>3</v>
      </c>
      <c r="B332" s="155">
        <v>3</v>
      </c>
      <c r="C332" s="96">
        <v>2</v>
      </c>
      <c r="D332" s="177">
        <v>1</v>
      </c>
      <c r="E332" s="155">
        <v>2</v>
      </c>
      <c r="F332" s="380"/>
      <c r="G332" s="194" t="s">
        <v>441</v>
      </c>
      <c r="H332" s="159">
        <v>303</v>
      </c>
      <c r="I332" s="343">
        <f>SUM(I333:I334)</f>
        <v>0</v>
      </c>
      <c r="J332" s="343">
        <f>SUM(J333:J334)</f>
        <v>0</v>
      </c>
      <c r="K332" s="343">
        <f>SUM(K333:K334)</f>
        <v>0</v>
      </c>
      <c r="L332" s="97">
        <f>SUM(L333:L334)</f>
        <v>0</v>
      </c>
      <c r="M332" s="3"/>
      <c r="N332" s="3"/>
      <c r="O332" s="3"/>
      <c r="P332" s="3"/>
      <c r="Q332" s="3"/>
    </row>
    <row r="333" spans="1:17" ht="12.75" hidden="1">
      <c r="A333" s="220">
        <v>3</v>
      </c>
      <c r="B333" s="155">
        <v>3</v>
      </c>
      <c r="C333" s="96">
        <v>2</v>
      </c>
      <c r="D333" s="177">
        <v>1</v>
      </c>
      <c r="E333" s="155">
        <v>2</v>
      </c>
      <c r="F333" s="380">
        <v>1</v>
      </c>
      <c r="G333" s="194" t="s">
        <v>392</v>
      </c>
      <c r="H333" s="159">
        <v>304</v>
      </c>
      <c r="I333" s="398"/>
      <c r="J333" s="398"/>
      <c r="K333" s="398"/>
      <c r="L333" s="208"/>
      <c r="M333" s="3"/>
      <c r="N333" s="3"/>
      <c r="O333" s="3"/>
      <c r="P333" s="3"/>
      <c r="Q333" s="3"/>
    </row>
    <row r="334" spans="1:17" ht="12.75" hidden="1">
      <c r="A334" s="220">
        <v>3</v>
      </c>
      <c r="B334" s="155">
        <v>3</v>
      </c>
      <c r="C334" s="96">
        <v>2</v>
      </c>
      <c r="D334" s="177">
        <v>1</v>
      </c>
      <c r="E334" s="155">
        <v>2</v>
      </c>
      <c r="F334" s="380">
        <v>2</v>
      </c>
      <c r="G334" s="194" t="s">
        <v>393</v>
      </c>
      <c r="H334" s="159">
        <v>305</v>
      </c>
      <c r="I334" s="348"/>
      <c r="J334" s="348"/>
      <c r="K334" s="348"/>
      <c r="L334" s="103"/>
      <c r="M334" s="3"/>
      <c r="N334" s="3"/>
      <c r="O334" s="3"/>
      <c r="P334" s="3"/>
      <c r="Q334" s="3"/>
    </row>
    <row r="335" spans="1:17" ht="12.75" hidden="1">
      <c r="A335" s="220">
        <v>3</v>
      </c>
      <c r="B335" s="155">
        <v>3</v>
      </c>
      <c r="C335" s="96">
        <v>2</v>
      </c>
      <c r="D335" s="177">
        <v>1</v>
      </c>
      <c r="E335" s="155">
        <v>3</v>
      </c>
      <c r="F335" s="380"/>
      <c r="G335" s="194" t="s">
        <v>394</v>
      </c>
      <c r="H335" s="159">
        <v>306</v>
      </c>
      <c r="I335" s="343">
        <f>SUM(I336:I337)</f>
        <v>0</v>
      </c>
      <c r="J335" s="343">
        <f>SUM(J336:J337)</f>
        <v>0</v>
      </c>
      <c r="K335" s="343">
        <f>SUM(K336:K337)</f>
        <v>0</v>
      </c>
      <c r="L335" s="97">
        <f>SUM(L336:L337)</f>
        <v>0</v>
      </c>
      <c r="M335" s="3"/>
      <c r="N335" s="3"/>
      <c r="O335" s="3"/>
      <c r="P335" s="3"/>
      <c r="Q335" s="3"/>
    </row>
    <row r="336" spans="1:17" ht="12.75" hidden="1">
      <c r="A336" s="220">
        <v>3</v>
      </c>
      <c r="B336" s="155">
        <v>3</v>
      </c>
      <c r="C336" s="96">
        <v>2</v>
      </c>
      <c r="D336" s="177">
        <v>1</v>
      </c>
      <c r="E336" s="155">
        <v>3</v>
      </c>
      <c r="F336" s="380">
        <v>1</v>
      </c>
      <c r="G336" s="194" t="s">
        <v>395</v>
      </c>
      <c r="H336" s="159">
        <v>307</v>
      </c>
      <c r="I336" s="348"/>
      <c r="J336" s="348"/>
      <c r="K336" s="348"/>
      <c r="L336" s="103"/>
      <c r="M336" s="3"/>
      <c r="N336" s="3"/>
      <c r="O336" s="3"/>
      <c r="P336" s="3"/>
      <c r="Q336" s="3"/>
    </row>
    <row r="337" spans="1:17" ht="12.75" hidden="1">
      <c r="A337" s="220">
        <v>3</v>
      </c>
      <c r="B337" s="155">
        <v>3</v>
      </c>
      <c r="C337" s="96">
        <v>2</v>
      </c>
      <c r="D337" s="177">
        <v>1</v>
      </c>
      <c r="E337" s="155">
        <v>3</v>
      </c>
      <c r="F337" s="380">
        <v>2</v>
      </c>
      <c r="G337" s="194" t="s">
        <v>442</v>
      </c>
      <c r="H337" s="159">
        <v>308</v>
      </c>
      <c r="I337" s="355"/>
      <c r="J337" s="406"/>
      <c r="K337" s="355"/>
      <c r="L337" s="140"/>
      <c r="M337" s="3"/>
      <c r="N337" s="3"/>
      <c r="O337" s="3"/>
      <c r="P337" s="3"/>
      <c r="Q337" s="3"/>
    </row>
    <row r="338" spans="1:17" ht="12.75" hidden="1">
      <c r="A338" s="109">
        <v>3</v>
      </c>
      <c r="B338" s="109">
        <v>3</v>
      </c>
      <c r="C338" s="152">
        <v>2</v>
      </c>
      <c r="D338" s="192">
        <v>2</v>
      </c>
      <c r="E338" s="152"/>
      <c r="F338" s="201"/>
      <c r="G338" s="192" t="s">
        <v>691</v>
      </c>
      <c r="H338" s="159">
        <v>309</v>
      </c>
      <c r="I338" s="352">
        <f>I339</f>
        <v>0</v>
      </c>
      <c r="J338" s="407">
        <f>J339</f>
        <v>0</v>
      </c>
      <c r="K338" s="353">
        <f>K339</f>
        <v>0</v>
      </c>
      <c r="L338" s="117">
        <f>L339</f>
        <v>0</v>
      </c>
      <c r="M338" s="3"/>
      <c r="N338" s="3"/>
      <c r="O338" s="3"/>
      <c r="P338" s="3"/>
      <c r="Q338" s="3"/>
    </row>
    <row r="339" spans="1:17" ht="12.75" hidden="1">
      <c r="A339" s="99">
        <v>3</v>
      </c>
      <c r="B339" s="99">
        <v>3</v>
      </c>
      <c r="C339" s="92">
        <v>2</v>
      </c>
      <c r="D339" s="94">
        <v>2</v>
      </c>
      <c r="E339" s="92">
        <v>1</v>
      </c>
      <c r="F339" s="95"/>
      <c r="G339" s="192" t="s">
        <v>691</v>
      </c>
      <c r="H339" s="159">
        <v>310</v>
      </c>
      <c r="I339" s="343">
        <f>SUM(I340:I341)</f>
        <v>0</v>
      </c>
      <c r="J339" s="361">
        <f>SUM(J340:J341)</f>
        <v>0</v>
      </c>
      <c r="K339" s="344">
        <f>SUM(K340:K341)</f>
        <v>0</v>
      </c>
      <c r="L339" s="98">
        <f>SUM(L340:L341)</f>
        <v>0</v>
      </c>
      <c r="M339" s="3"/>
      <c r="N339" s="3"/>
      <c r="O339" s="3"/>
      <c r="P339" s="3"/>
      <c r="Q339" s="3"/>
    </row>
    <row r="340" spans="1:17" ht="12.75" hidden="1">
      <c r="A340" s="99">
        <v>3</v>
      </c>
      <c r="B340" s="99">
        <v>3</v>
      </c>
      <c r="C340" s="92">
        <v>2</v>
      </c>
      <c r="D340" s="94">
        <v>2</v>
      </c>
      <c r="E340" s="99">
        <v>1</v>
      </c>
      <c r="F340" s="172">
        <v>1</v>
      </c>
      <c r="G340" s="177" t="s">
        <v>692</v>
      </c>
      <c r="H340" s="159">
        <v>311</v>
      </c>
      <c r="I340" s="348"/>
      <c r="J340" s="348"/>
      <c r="K340" s="348"/>
      <c r="L340" s="103"/>
      <c r="M340" s="3"/>
      <c r="N340" s="3"/>
      <c r="O340" s="3"/>
      <c r="P340" s="3"/>
      <c r="Q340" s="3"/>
    </row>
    <row r="341" spans="1:17" ht="12.75" hidden="1">
      <c r="A341" s="109">
        <v>3</v>
      </c>
      <c r="B341" s="109">
        <v>3</v>
      </c>
      <c r="C341" s="110">
        <v>2</v>
      </c>
      <c r="D341" s="111">
        <v>2</v>
      </c>
      <c r="E341" s="112">
        <v>1</v>
      </c>
      <c r="F341" s="193">
        <v>2</v>
      </c>
      <c r="G341" s="199" t="s">
        <v>693</v>
      </c>
      <c r="H341" s="159">
        <v>312</v>
      </c>
      <c r="I341" s="348"/>
      <c r="J341" s="348"/>
      <c r="K341" s="348"/>
      <c r="L341" s="103"/>
      <c r="M341" s="3"/>
      <c r="N341" s="3"/>
      <c r="O341" s="3"/>
      <c r="P341" s="3"/>
      <c r="Q341" s="3"/>
    </row>
    <row r="342" spans="1:17" ht="23.25" customHeight="1" hidden="1">
      <c r="A342" s="99">
        <v>3</v>
      </c>
      <c r="B342" s="99">
        <v>3</v>
      </c>
      <c r="C342" s="92">
        <v>2</v>
      </c>
      <c r="D342" s="93">
        <v>3</v>
      </c>
      <c r="E342" s="94"/>
      <c r="F342" s="172"/>
      <c r="G342" s="177" t="s">
        <v>694</v>
      </c>
      <c r="H342" s="159">
        <v>313</v>
      </c>
      <c r="I342" s="343">
        <f>I343</f>
        <v>0</v>
      </c>
      <c r="J342" s="361">
        <f>J343</f>
        <v>0</v>
      </c>
      <c r="K342" s="344">
        <f>K343</f>
        <v>0</v>
      </c>
      <c r="L342" s="98">
        <f>L343</f>
        <v>0</v>
      </c>
      <c r="M342" s="3"/>
      <c r="N342" s="3"/>
      <c r="O342" s="3"/>
      <c r="P342" s="3"/>
      <c r="Q342" s="3"/>
    </row>
    <row r="343" spans="1:17" ht="13.5" customHeight="1" hidden="1">
      <c r="A343" s="99">
        <v>3</v>
      </c>
      <c r="B343" s="99">
        <v>3</v>
      </c>
      <c r="C343" s="92">
        <v>2</v>
      </c>
      <c r="D343" s="93">
        <v>3</v>
      </c>
      <c r="E343" s="94">
        <v>1</v>
      </c>
      <c r="F343" s="172"/>
      <c r="G343" s="177" t="s">
        <v>694</v>
      </c>
      <c r="H343" s="159">
        <v>314</v>
      </c>
      <c r="I343" s="343">
        <f>I344+I345</f>
        <v>0</v>
      </c>
      <c r="J343" s="343">
        <f>J344+J345</f>
        <v>0</v>
      </c>
      <c r="K343" s="343">
        <f>K344+K345</f>
        <v>0</v>
      </c>
      <c r="L343" s="97">
        <f>L344+L345</f>
        <v>0</v>
      </c>
      <c r="M343" s="3"/>
      <c r="N343" s="3"/>
      <c r="O343" s="3"/>
      <c r="P343" s="3"/>
      <c r="Q343" s="3"/>
    </row>
    <row r="344" spans="1:17" ht="28.5" customHeight="1" hidden="1">
      <c r="A344" s="99">
        <v>3</v>
      </c>
      <c r="B344" s="99">
        <v>3</v>
      </c>
      <c r="C344" s="92">
        <v>2</v>
      </c>
      <c r="D344" s="93">
        <v>3</v>
      </c>
      <c r="E344" s="94">
        <v>1</v>
      </c>
      <c r="F344" s="172">
        <v>1</v>
      </c>
      <c r="G344" s="177" t="s">
        <v>695</v>
      </c>
      <c r="H344" s="159">
        <v>315</v>
      </c>
      <c r="I344" s="398"/>
      <c r="J344" s="398"/>
      <c r="K344" s="398"/>
      <c r="L344" s="208"/>
      <c r="M344" s="3"/>
      <c r="N344" s="3"/>
      <c r="O344" s="3"/>
      <c r="P344" s="3"/>
      <c r="Q344" s="3"/>
    </row>
    <row r="345" spans="1:17" ht="27.75" customHeight="1" hidden="1">
      <c r="A345" s="99">
        <v>3</v>
      </c>
      <c r="B345" s="99">
        <v>3</v>
      </c>
      <c r="C345" s="92">
        <v>2</v>
      </c>
      <c r="D345" s="93">
        <v>3</v>
      </c>
      <c r="E345" s="94">
        <v>1</v>
      </c>
      <c r="F345" s="172">
        <v>2</v>
      </c>
      <c r="G345" s="177" t="s">
        <v>696</v>
      </c>
      <c r="H345" s="159">
        <v>316</v>
      </c>
      <c r="I345" s="348"/>
      <c r="J345" s="348"/>
      <c r="K345" s="348"/>
      <c r="L345" s="103"/>
      <c r="M345" s="3"/>
      <c r="N345" s="3"/>
      <c r="O345" s="3"/>
      <c r="P345" s="3"/>
      <c r="Q345" s="3"/>
    </row>
    <row r="346" spans="1:17" ht="12.75" hidden="1">
      <c r="A346" s="99">
        <v>3</v>
      </c>
      <c r="B346" s="99">
        <v>3</v>
      </c>
      <c r="C346" s="92">
        <v>2</v>
      </c>
      <c r="D346" s="93">
        <v>4</v>
      </c>
      <c r="E346" s="93"/>
      <c r="F346" s="95"/>
      <c r="G346" s="177" t="s">
        <v>697</v>
      </c>
      <c r="H346" s="159">
        <v>317</v>
      </c>
      <c r="I346" s="343">
        <f>I347</f>
        <v>0</v>
      </c>
      <c r="J346" s="361">
        <f>J347</f>
        <v>0</v>
      </c>
      <c r="K346" s="344">
        <f>K347</f>
        <v>0</v>
      </c>
      <c r="L346" s="98">
        <f>L347</f>
        <v>0</v>
      </c>
      <c r="M346" s="3"/>
      <c r="N346" s="3"/>
      <c r="O346" s="3"/>
      <c r="P346" s="3"/>
      <c r="Q346" s="3"/>
    </row>
    <row r="347" spans="1:17" ht="12.75" hidden="1">
      <c r="A347" s="187">
        <v>3</v>
      </c>
      <c r="B347" s="187">
        <v>3</v>
      </c>
      <c r="C347" s="87">
        <v>2</v>
      </c>
      <c r="D347" s="85">
        <v>4</v>
      </c>
      <c r="E347" s="85">
        <v>1</v>
      </c>
      <c r="F347" s="88"/>
      <c r="G347" s="177" t="s">
        <v>697</v>
      </c>
      <c r="H347" s="159">
        <v>318</v>
      </c>
      <c r="I347" s="360">
        <f>SUM(I348:I349)</f>
        <v>0</v>
      </c>
      <c r="J347" s="363">
        <f>SUM(J348:J349)</f>
        <v>0</v>
      </c>
      <c r="K347" s="364">
        <f>SUM(K348:K349)</f>
        <v>0</v>
      </c>
      <c r="L347" s="146">
        <f>SUM(L348:L349)</f>
        <v>0</v>
      </c>
      <c r="M347" s="3"/>
      <c r="N347" s="3"/>
      <c r="O347" s="3"/>
      <c r="P347" s="3"/>
      <c r="Q347" s="3"/>
    </row>
    <row r="348" spans="1:17" ht="15.75" customHeight="1" hidden="1">
      <c r="A348" s="99">
        <v>3</v>
      </c>
      <c r="B348" s="99">
        <v>3</v>
      </c>
      <c r="C348" s="92">
        <v>2</v>
      </c>
      <c r="D348" s="93">
        <v>4</v>
      </c>
      <c r="E348" s="93">
        <v>1</v>
      </c>
      <c r="F348" s="95">
        <v>1</v>
      </c>
      <c r="G348" s="177" t="s">
        <v>698</v>
      </c>
      <c r="H348" s="159">
        <v>319</v>
      </c>
      <c r="I348" s="348"/>
      <c r="J348" s="348"/>
      <c r="K348" s="348"/>
      <c r="L348" s="103"/>
      <c r="M348" s="3"/>
      <c r="N348" s="3"/>
      <c r="O348" s="3"/>
      <c r="P348" s="3"/>
      <c r="Q348" s="3"/>
    </row>
    <row r="349" spans="1:17" ht="12.75" hidden="1">
      <c r="A349" s="99">
        <v>3</v>
      </c>
      <c r="B349" s="99">
        <v>3</v>
      </c>
      <c r="C349" s="92">
        <v>2</v>
      </c>
      <c r="D349" s="93">
        <v>4</v>
      </c>
      <c r="E349" s="93">
        <v>1</v>
      </c>
      <c r="F349" s="95">
        <v>2</v>
      </c>
      <c r="G349" s="177" t="s">
        <v>705</v>
      </c>
      <c r="H349" s="159">
        <v>320</v>
      </c>
      <c r="I349" s="348"/>
      <c r="J349" s="348"/>
      <c r="K349" s="348"/>
      <c r="L349" s="103"/>
      <c r="M349" s="3"/>
      <c r="N349" s="3"/>
      <c r="O349" s="3"/>
      <c r="P349" s="3"/>
      <c r="Q349" s="3"/>
    </row>
    <row r="350" spans="1:17" ht="12.75" hidden="1">
      <c r="A350" s="99">
        <v>3</v>
      </c>
      <c r="B350" s="99">
        <v>3</v>
      </c>
      <c r="C350" s="92">
        <v>2</v>
      </c>
      <c r="D350" s="93">
        <v>5</v>
      </c>
      <c r="E350" s="93"/>
      <c r="F350" s="95"/>
      <c r="G350" s="177" t="s">
        <v>700</v>
      </c>
      <c r="H350" s="159">
        <v>321</v>
      </c>
      <c r="I350" s="343">
        <f aca="true" t="shared" si="119" ref="I350:I351">I351</f>
        <v>0</v>
      </c>
      <c r="J350" s="361">
        <f aca="true" t="shared" si="120" ref="J350:J351">J351</f>
        <v>0</v>
      </c>
      <c r="K350" s="344">
        <f aca="true" t="shared" si="121" ref="K350:K351">K351</f>
        <v>0</v>
      </c>
      <c r="L350" s="98">
        <f aca="true" t="shared" si="122" ref="L350:L351">L351</f>
        <v>0</v>
      </c>
      <c r="M350" s="3"/>
      <c r="N350" s="3"/>
      <c r="O350" s="3"/>
      <c r="P350" s="3"/>
      <c r="Q350" s="3"/>
    </row>
    <row r="351" spans="1:17" ht="12.75" hidden="1">
      <c r="A351" s="187">
        <v>3</v>
      </c>
      <c r="B351" s="187">
        <v>3</v>
      </c>
      <c r="C351" s="87">
        <v>2</v>
      </c>
      <c r="D351" s="85">
        <v>5</v>
      </c>
      <c r="E351" s="85">
        <v>1</v>
      </c>
      <c r="F351" s="88"/>
      <c r="G351" s="177" t="s">
        <v>700</v>
      </c>
      <c r="H351" s="159">
        <v>322</v>
      </c>
      <c r="I351" s="360">
        <f t="shared" si="119"/>
        <v>0</v>
      </c>
      <c r="J351" s="363">
        <f t="shared" si="120"/>
        <v>0</v>
      </c>
      <c r="K351" s="364">
        <f t="shared" si="121"/>
        <v>0</v>
      </c>
      <c r="L351" s="146">
        <f t="shared" si="122"/>
        <v>0</v>
      </c>
      <c r="M351" s="3"/>
      <c r="N351" s="3"/>
      <c r="O351" s="3"/>
      <c r="P351" s="3"/>
      <c r="Q351" s="3"/>
    </row>
    <row r="352" spans="1:17" ht="12.75" hidden="1">
      <c r="A352" s="99">
        <v>3</v>
      </c>
      <c r="B352" s="99">
        <v>3</v>
      </c>
      <c r="C352" s="92">
        <v>2</v>
      </c>
      <c r="D352" s="93">
        <v>5</v>
      </c>
      <c r="E352" s="93">
        <v>1</v>
      </c>
      <c r="F352" s="95">
        <v>1</v>
      </c>
      <c r="G352" s="177" t="s">
        <v>700</v>
      </c>
      <c r="H352" s="159">
        <v>323</v>
      </c>
      <c r="I352" s="398"/>
      <c r="J352" s="398"/>
      <c r="K352" s="398"/>
      <c r="L352" s="208"/>
      <c r="M352" s="3"/>
      <c r="N352" s="3"/>
      <c r="O352" s="3"/>
      <c r="P352" s="3"/>
      <c r="Q352" s="3"/>
    </row>
    <row r="353" spans="1:17" ht="16.5" customHeight="1" hidden="1">
      <c r="A353" s="99">
        <v>3</v>
      </c>
      <c r="B353" s="99">
        <v>3</v>
      </c>
      <c r="C353" s="92">
        <v>2</v>
      </c>
      <c r="D353" s="93">
        <v>6</v>
      </c>
      <c r="E353" s="93"/>
      <c r="F353" s="95"/>
      <c r="G353" s="94" t="s">
        <v>163</v>
      </c>
      <c r="H353" s="159">
        <v>324</v>
      </c>
      <c r="I353" s="343">
        <f aca="true" t="shared" si="123" ref="I353:I354">I354</f>
        <v>0</v>
      </c>
      <c r="J353" s="361">
        <f aca="true" t="shared" si="124" ref="J353:J354">J354</f>
        <v>0</v>
      </c>
      <c r="K353" s="344">
        <f aca="true" t="shared" si="125" ref="K353:K354">K354</f>
        <v>0</v>
      </c>
      <c r="L353" s="98">
        <f aca="true" t="shared" si="126" ref="L353:L354">L354</f>
        <v>0</v>
      </c>
      <c r="M353" s="3"/>
      <c r="N353" s="3"/>
      <c r="O353" s="3"/>
      <c r="P353" s="3"/>
      <c r="Q353" s="3"/>
    </row>
    <row r="354" spans="1:17" ht="15" customHeight="1" hidden="1">
      <c r="A354" s="99">
        <v>3</v>
      </c>
      <c r="B354" s="99">
        <v>3</v>
      </c>
      <c r="C354" s="92">
        <v>2</v>
      </c>
      <c r="D354" s="93">
        <v>6</v>
      </c>
      <c r="E354" s="93">
        <v>1</v>
      </c>
      <c r="F354" s="95"/>
      <c r="G354" s="94" t="s">
        <v>163</v>
      </c>
      <c r="H354" s="159">
        <v>325</v>
      </c>
      <c r="I354" s="343">
        <f t="shared" si="123"/>
        <v>0</v>
      </c>
      <c r="J354" s="361">
        <f t="shared" si="124"/>
        <v>0</v>
      </c>
      <c r="K354" s="344">
        <f t="shared" si="125"/>
        <v>0</v>
      </c>
      <c r="L354" s="98">
        <f t="shared" si="126"/>
        <v>0</v>
      </c>
      <c r="M354" s="3"/>
      <c r="N354" s="3"/>
      <c r="O354" s="3"/>
      <c r="P354" s="3"/>
      <c r="Q354" s="3"/>
    </row>
    <row r="355" spans="1:17" ht="13.5" customHeight="1" hidden="1">
      <c r="A355" s="109">
        <v>3</v>
      </c>
      <c r="B355" s="109">
        <v>3</v>
      </c>
      <c r="C355" s="110">
        <v>2</v>
      </c>
      <c r="D355" s="111">
        <v>6</v>
      </c>
      <c r="E355" s="111">
        <v>1</v>
      </c>
      <c r="F355" s="113">
        <v>1</v>
      </c>
      <c r="G355" s="112" t="s">
        <v>163</v>
      </c>
      <c r="H355" s="159">
        <v>326</v>
      </c>
      <c r="I355" s="398"/>
      <c r="J355" s="398"/>
      <c r="K355" s="398"/>
      <c r="L355" s="208"/>
      <c r="M355" s="3"/>
      <c r="N355" s="3"/>
      <c r="O355" s="3"/>
      <c r="P355" s="3"/>
      <c r="Q355" s="3"/>
    </row>
    <row r="356" spans="1:17" ht="15" customHeight="1" hidden="1">
      <c r="A356" s="99">
        <v>3</v>
      </c>
      <c r="B356" s="99">
        <v>3</v>
      </c>
      <c r="C356" s="92">
        <v>2</v>
      </c>
      <c r="D356" s="93">
        <v>7</v>
      </c>
      <c r="E356" s="93"/>
      <c r="F356" s="95"/>
      <c r="G356" s="177" t="s">
        <v>702</v>
      </c>
      <c r="H356" s="159">
        <v>327</v>
      </c>
      <c r="I356" s="343">
        <f>I357</f>
        <v>0</v>
      </c>
      <c r="J356" s="361">
        <f>J357</f>
        <v>0</v>
      </c>
      <c r="K356" s="344">
        <f>K357</f>
        <v>0</v>
      </c>
      <c r="L356" s="98">
        <f>L357</f>
        <v>0</v>
      </c>
      <c r="M356" s="3"/>
      <c r="N356" s="3"/>
      <c r="O356" s="3"/>
      <c r="P356" s="3"/>
      <c r="Q356" s="3"/>
    </row>
    <row r="357" spans="1:17" ht="12.75" customHeight="1" hidden="1">
      <c r="A357" s="109">
        <v>3</v>
      </c>
      <c r="B357" s="109">
        <v>3</v>
      </c>
      <c r="C357" s="110">
        <v>2</v>
      </c>
      <c r="D357" s="111">
        <v>7</v>
      </c>
      <c r="E357" s="111">
        <v>1</v>
      </c>
      <c r="F357" s="113"/>
      <c r="G357" s="177" t="s">
        <v>702</v>
      </c>
      <c r="H357" s="159">
        <v>328</v>
      </c>
      <c r="I357" s="343">
        <f>SUM(I358:I359)</f>
        <v>0</v>
      </c>
      <c r="J357" s="343">
        <f>SUM(J358:J359)</f>
        <v>0</v>
      </c>
      <c r="K357" s="343">
        <f>SUM(K358:K359)</f>
        <v>0</v>
      </c>
      <c r="L357" s="97">
        <f>SUM(L358:L359)</f>
        <v>0</v>
      </c>
      <c r="M357" s="3"/>
      <c r="N357" s="3"/>
      <c r="O357" s="3"/>
      <c r="P357" s="3"/>
      <c r="Q357" s="3"/>
    </row>
    <row r="358" spans="1:17" ht="27" customHeight="1" hidden="1">
      <c r="A358" s="118">
        <v>3</v>
      </c>
      <c r="B358" s="118">
        <v>3</v>
      </c>
      <c r="C358" s="119">
        <v>2</v>
      </c>
      <c r="D358" s="120">
        <v>7</v>
      </c>
      <c r="E358" s="120">
        <v>1</v>
      </c>
      <c r="F358" s="123">
        <v>1</v>
      </c>
      <c r="G358" s="357" t="s">
        <v>703</v>
      </c>
      <c r="H358" s="159">
        <v>329</v>
      </c>
      <c r="I358" s="398"/>
      <c r="J358" s="398"/>
      <c r="K358" s="398"/>
      <c r="L358" s="208"/>
      <c r="M358" s="3"/>
      <c r="N358" s="3"/>
      <c r="O358" s="3"/>
      <c r="P358" s="3"/>
      <c r="Q358" s="3"/>
    </row>
    <row r="359" spans="1:17" ht="30" customHeight="1" hidden="1">
      <c r="A359" s="358">
        <v>3</v>
      </c>
      <c r="B359" s="358">
        <v>3</v>
      </c>
      <c r="C359" s="74">
        <v>2</v>
      </c>
      <c r="D359" s="75">
        <v>7</v>
      </c>
      <c r="E359" s="75">
        <v>1</v>
      </c>
      <c r="F359" s="359">
        <v>2</v>
      </c>
      <c r="G359" s="357" t="s">
        <v>561</v>
      </c>
      <c r="H359" s="159">
        <v>330</v>
      </c>
      <c r="I359" s="348"/>
      <c r="J359" s="348"/>
      <c r="K359" s="348"/>
      <c r="L359" s="103"/>
      <c r="M359" s="3"/>
      <c r="N359" s="3"/>
      <c r="O359" s="3"/>
      <c r="P359" s="3"/>
      <c r="Q359" s="3"/>
    </row>
    <row r="360" spans="1:17" ht="18.75" customHeight="1">
      <c r="A360" s="236"/>
      <c r="B360" s="236"/>
      <c r="C360" s="237"/>
      <c r="D360" s="238"/>
      <c r="E360" s="239"/>
      <c r="F360" s="240"/>
      <c r="G360" s="408" t="s">
        <v>173</v>
      </c>
      <c r="H360" s="159">
        <v>331</v>
      </c>
      <c r="I360" s="409">
        <f>SUM(I30+I176)</f>
        <v>0</v>
      </c>
      <c r="J360" s="409">
        <f>SUM(J30+J176)</f>
        <v>0</v>
      </c>
      <c r="K360" s="409">
        <f>SUM(K30+K176)</f>
        <v>0</v>
      </c>
      <c r="L360" s="242">
        <f>SUM(L30+L176)</f>
        <v>0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250"/>
      <c r="E361" s="250"/>
      <c r="F361" s="258"/>
      <c r="G361" s="410"/>
      <c r="H361" s="411"/>
      <c r="I361" s="412"/>
      <c r="J361" s="413"/>
      <c r="K361" s="412"/>
      <c r="L361" s="412"/>
      <c r="M361" s="3"/>
      <c r="N361" s="3"/>
      <c r="O361" s="3"/>
      <c r="P361" s="3"/>
      <c r="Q361" s="3"/>
    </row>
    <row r="362" spans="1:17" ht="18.75">
      <c r="A362" s="251"/>
      <c r="B362" s="252"/>
      <c r="C362" s="252"/>
      <c r="D362" s="253" t="s">
        <v>174</v>
      </c>
      <c r="E362" s="254"/>
      <c r="F362" s="254"/>
      <c r="G362" s="254"/>
      <c r="H362" s="414"/>
      <c r="I362" s="256" t="s">
        <v>175</v>
      </c>
      <c r="J362" s="3"/>
      <c r="K362" s="256" t="s">
        <v>176</v>
      </c>
      <c r="L362" s="256"/>
      <c r="M362" s="3"/>
      <c r="N362" s="3"/>
      <c r="O362" s="3"/>
      <c r="P362" s="3"/>
      <c r="Q362" s="3"/>
    </row>
    <row r="363" spans="2:17" ht="15.75">
      <c r="B363" s="3"/>
      <c r="C363" s="3"/>
      <c r="D363" s="3"/>
      <c r="E363" s="3"/>
      <c r="F363" s="4"/>
      <c r="G363" s="3"/>
      <c r="H363" s="3"/>
      <c r="I363" s="257"/>
      <c r="J363" s="3"/>
      <c r="K363" s="257"/>
      <c r="L363" s="257"/>
      <c r="M363" s="3"/>
      <c r="N363" s="3"/>
      <c r="O363" s="3"/>
      <c r="P363" s="3"/>
      <c r="Q363" s="3"/>
    </row>
    <row r="364" spans="2:17" ht="15.75">
      <c r="B364" s="3"/>
      <c r="C364" s="3"/>
      <c r="D364" s="250"/>
      <c r="E364" s="250"/>
      <c r="F364" s="258"/>
      <c r="G364" s="250"/>
      <c r="H364" s="3"/>
      <c r="I364" s="257"/>
      <c r="J364" s="3"/>
      <c r="K364" s="259"/>
      <c r="L364" s="259"/>
      <c r="M364" s="3"/>
      <c r="N364" s="3"/>
      <c r="O364" s="3"/>
      <c r="P364" s="3"/>
      <c r="Q364" s="3"/>
    </row>
    <row r="365" spans="1:17" ht="26.25" customHeight="1">
      <c r="A365" s="260"/>
      <c r="B365" s="26"/>
      <c r="C365" s="26"/>
      <c r="D365" s="415" t="s">
        <v>706</v>
      </c>
      <c r="E365" s="415"/>
      <c r="F365" s="415"/>
      <c r="G365" s="415"/>
      <c r="H365" s="416"/>
      <c r="I365" s="255" t="s">
        <v>175</v>
      </c>
      <c r="J365" s="26"/>
      <c r="K365" s="256" t="s">
        <v>176</v>
      </c>
      <c r="L365" s="256"/>
      <c r="M365" s="3"/>
      <c r="N365" s="3"/>
      <c r="O365" s="3"/>
      <c r="P365" s="3"/>
      <c r="Q365" s="3"/>
    </row>
    <row r="366" spans="2:17" ht="12.75">
      <c r="B366" s="3"/>
      <c r="C366" s="3"/>
      <c r="D366" s="3"/>
      <c r="E366" s="3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3"/>
      <c r="B367" s="3"/>
      <c r="C367" s="3"/>
      <c r="D367" s="3"/>
      <c r="E367" s="3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ht="12.75">
      <c r="P368" s="3"/>
    </row>
    <row r="369" ht="12.75">
      <c r="P369" s="3"/>
    </row>
    <row r="370" ht="12.75">
      <c r="P370" s="3"/>
    </row>
    <row r="371" spans="7:16" ht="12.75">
      <c r="G371" s="260"/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</sheetData>
  <sheetProtection selectLockedCells="1" selectUnlockedCells="1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K362:L362"/>
    <mergeCell ref="D365:G365"/>
    <mergeCell ref="K365:L365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showZeros="0" workbookViewId="0" topLeftCell="A1">
      <selection activeCell="J35" sqref="J35"/>
    </sheetView>
  </sheetViews>
  <sheetFormatPr defaultColWidth="9.140625" defaultRowHeight="12.75"/>
  <cols>
    <col min="1" max="2" width="2.00390625" style="0" customWidth="1"/>
    <col min="3" max="5" width="1.8515625" style="0" customWidth="1"/>
    <col min="6" max="6" width="2.7109375" style="0" customWidth="1"/>
    <col min="7" max="7" width="48.57421875" style="0" customWidth="1"/>
  </cols>
  <sheetData>
    <row r="1" spans="1:7" ht="12.75">
      <c r="A1" s="92">
        <v>2</v>
      </c>
      <c r="B1" s="92">
        <v>1</v>
      </c>
      <c r="C1" s="93">
        <v>1</v>
      </c>
      <c r="D1" s="94"/>
      <c r="E1" s="92"/>
      <c r="F1" s="95"/>
      <c r="G1" s="96" t="s">
        <v>33</v>
      </c>
    </row>
    <row r="2" spans="1:7" ht="12.75">
      <c r="A2" s="99">
        <v>2</v>
      </c>
      <c r="B2" s="92">
        <v>1</v>
      </c>
      <c r="C2" s="93">
        <v>1</v>
      </c>
      <c r="D2" s="94">
        <v>1</v>
      </c>
      <c r="E2" s="92"/>
      <c r="F2" s="95"/>
      <c r="G2" s="93" t="s">
        <v>33</v>
      </c>
    </row>
    <row r="3" spans="1:7" ht="12.75">
      <c r="A3" s="99">
        <v>2</v>
      </c>
      <c r="B3" s="92">
        <v>1</v>
      </c>
      <c r="C3" s="93">
        <v>1</v>
      </c>
      <c r="D3" s="94">
        <v>1</v>
      </c>
      <c r="E3" s="92">
        <v>1</v>
      </c>
      <c r="F3" s="95"/>
      <c r="G3" s="93" t="s">
        <v>34</v>
      </c>
    </row>
    <row r="4" spans="1:7" ht="12.75">
      <c r="A4" s="99">
        <v>2</v>
      </c>
      <c r="B4" s="92">
        <v>1</v>
      </c>
      <c r="C4" s="93">
        <v>1</v>
      </c>
      <c r="D4" s="94">
        <v>1</v>
      </c>
      <c r="E4" s="92">
        <v>1</v>
      </c>
      <c r="F4" s="95">
        <v>1</v>
      </c>
      <c r="G4" s="93" t="s">
        <v>35</v>
      </c>
    </row>
    <row r="5" spans="1:7" ht="12.75">
      <c r="A5" s="99">
        <v>2</v>
      </c>
      <c r="B5" s="92">
        <v>1</v>
      </c>
      <c r="C5" s="93">
        <v>1</v>
      </c>
      <c r="D5" s="94">
        <v>1</v>
      </c>
      <c r="E5" s="92">
        <v>1</v>
      </c>
      <c r="F5" s="95">
        <v>2</v>
      </c>
      <c r="G5" s="93" t="s">
        <v>36</v>
      </c>
    </row>
    <row r="6" spans="1:7" ht="12.75">
      <c r="A6" s="99">
        <v>2</v>
      </c>
      <c r="B6" s="92">
        <v>1</v>
      </c>
      <c r="C6" s="93">
        <v>2</v>
      </c>
      <c r="D6" s="94"/>
      <c r="E6" s="92"/>
      <c r="F6" s="95"/>
      <c r="G6" s="96" t="s">
        <v>37</v>
      </c>
    </row>
    <row r="7" spans="1:7" ht="12.75">
      <c r="A7" s="99">
        <v>2</v>
      </c>
      <c r="B7" s="92">
        <v>1</v>
      </c>
      <c r="C7" s="93">
        <v>2</v>
      </c>
      <c r="D7" s="94">
        <v>1</v>
      </c>
      <c r="E7" s="92"/>
      <c r="F7" s="95"/>
      <c r="G7" s="93" t="s">
        <v>37</v>
      </c>
    </row>
    <row r="8" spans="1:7" ht="12.75">
      <c r="A8" s="99">
        <v>2</v>
      </c>
      <c r="B8" s="92">
        <v>1</v>
      </c>
      <c r="C8" s="93">
        <v>2</v>
      </c>
      <c r="D8" s="94">
        <v>1</v>
      </c>
      <c r="E8" s="92">
        <v>1</v>
      </c>
      <c r="F8" s="95"/>
      <c r="G8" s="93" t="s">
        <v>37</v>
      </c>
    </row>
    <row r="9" spans="1:7" ht="12.75">
      <c r="A9" s="99">
        <v>2</v>
      </c>
      <c r="B9" s="92">
        <v>1</v>
      </c>
      <c r="C9" s="93">
        <v>2</v>
      </c>
      <c r="D9" s="94">
        <v>1</v>
      </c>
      <c r="E9" s="92">
        <v>1</v>
      </c>
      <c r="F9" s="95">
        <v>1</v>
      </c>
      <c r="G9" s="93" t="s">
        <v>37</v>
      </c>
    </row>
    <row r="10" spans="1:7" ht="12.75">
      <c r="A10" s="104">
        <v>2</v>
      </c>
      <c r="B10" s="105">
        <v>2</v>
      </c>
      <c r="C10" s="85"/>
      <c r="D10" s="86"/>
      <c r="E10" s="87"/>
      <c r="F10" s="88"/>
      <c r="G10" s="84" t="s">
        <v>707</v>
      </c>
    </row>
    <row r="11" spans="1:7" ht="12.75">
      <c r="A11" s="99">
        <v>2</v>
      </c>
      <c r="B11" s="92">
        <v>2</v>
      </c>
      <c r="C11" s="93">
        <v>1</v>
      </c>
      <c r="D11" s="94"/>
      <c r="E11" s="92"/>
      <c r="F11" s="95"/>
      <c r="G11" s="96" t="s">
        <v>707</v>
      </c>
    </row>
    <row r="12" spans="1:7" ht="12.75">
      <c r="A12" s="99">
        <v>2</v>
      </c>
      <c r="B12" s="92">
        <v>2</v>
      </c>
      <c r="C12" s="93">
        <v>1</v>
      </c>
      <c r="D12" s="94">
        <v>1</v>
      </c>
      <c r="E12" s="92"/>
      <c r="F12" s="95"/>
      <c r="G12" s="96" t="s">
        <v>707</v>
      </c>
    </row>
    <row r="13" spans="1:7" ht="12.75">
      <c r="A13" s="109">
        <v>2</v>
      </c>
      <c r="B13" s="110">
        <v>2</v>
      </c>
      <c r="C13" s="111">
        <v>1</v>
      </c>
      <c r="D13" s="112">
        <v>1</v>
      </c>
      <c r="E13" s="110">
        <v>1</v>
      </c>
      <c r="F13" s="113"/>
      <c r="G13" s="96" t="s">
        <v>707</v>
      </c>
    </row>
    <row r="14" spans="1:7" ht="12.75">
      <c r="A14" s="118">
        <v>2</v>
      </c>
      <c r="B14" s="119">
        <v>2</v>
      </c>
      <c r="C14" s="120">
        <v>1</v>
      </c>
      <c r="D14" s="121">
        <v>1</v>
      </c>
      <c r="E14" s="119">
        <v>1</v>
      </c>
      <c r="F14" s="122">
        <v>1</v>
      </c>
      <c r="G14" s="120" t="s">
        <v>573</v>
      </c>
    </row>
    <row r="15" spans="1:7" ht="12.75">
      <c r="A15" s="118">
        <v>2</v>
      </c>
      <c r="B15" s="119">
        <v>2</v>
      </c>
      <c r="C15" s="120">
        <v>1</v>
      </c>
      <c r="D15" s="121">
        <v>1</v>
      </c>
      <c r="E15" s="119">
        <v>1</v>
      </c>
      <c r="F15" s="123">
        <v>2</v>
      </c>
      <c r="G15" s="120" t="s">
        <v>708</v>
      </c>
    </row>
    <row r="16" spans="1:7" ht="12.75">
      <c r="A16" s="118">
        <v>2</v>
      </c>
      <c r="B16" s="119">
        <v>2</v>
      </c>
      <c r="C16" s="120">
        <v>1</v>
      </c>
      <c r="D16" s="121">
        <v>1</v>
      </c>
      <c r="E16" s="119">
        <v>1</v>
      </c>
      <c r="F16" s="123">
        <v>5</v>
      </c>
      <c r="G16" s="120" t="s">
        <v>709</v>
      </c>
    </row>
    <row r="17" spans="1:7" ht="25.5">
      <c r="A17" s="118">
        <v>2</v>
      </c>
      <c r="B17" s="119">
        <v>2</v>
      </c>
      <c r="C17" s="120">
        <v>1</v>
      </c>
      <c r="D17" s="121">
        <v>1</v>
      </c>
      <c r="E17" s="119">
        <v>1</v>
      </c>
      <c r="F17" s="123">
        <v>6</v>
      </c>
      <c r="G17" s="120" t="s">
        <v>710</v>
      </c>
    </row>
    <row r="18" spans="1:7" ht="12.75">
      <c r="A18" s="124">
        <v>2</v>
      </c>
      <c r="B18" s="125">
        <v>2</v>
      </c>
      <c r="C18" s="126">
        <v>1</v>
      </c>
      <c r="D18" s="127">
        <v>1</v>
      </c>
      <c r="E18" s="125">
        <v>1</v>
      </c>
      <c r="F18" s="128">
        <v>7</v>
      </c>
      <c r="G18" s="126" t="s">
        <v>711</v>
      </c>
    </row>
    <row r="19" spans="1:7" ht="12.75">
      <c r="A19" s="118">
        <v>2</v>
      </c>
      <c r="B19" s="119">
        <v>2</v>
      </c>
      <c r="C19" s="120">
        <v>1</v>
      </c>
      <c r="D19" s="121">
        <v>1</v>
      </c>
      <c r="E19" s="119">
        <v>1</v>
      </c>
      <c r="F19" s="123">
        <v>11</v>
      </c>
      <c r="G19" s="120" t="s">
        <v>578</v>
      </c>
    </row>
    <row r="20" spans="1:7" ht="12.75">
      <c r="A20" s="135">
        <v>2</v>
      </c>
      <c r="B20" s="136">
        <v>2</v>
      </c>
      <c r="C20" s="137">
        <v>1</v>
      </c>
      <c r="D20" s="137">
        <v>1</v>
      </c>
      <c r="E20" s="137">
        <v>1</v>
      </c>
      <c r="F20" s="138">
        <v>12</v>
      </c>
      <c r="G20" s="417" t="s">
        <v>579</v>
      </c>
    </row>
    <row r="21" spans="1:7" ht="12.75">
      <c r="A21" s="118">
        <v>2</v>
      </c>
      <c r="B21" s="119">
        <v>2</v>
      </c>
      <c r="C21" s="120">
        <v>1</v>
      </c>
      <c r="D21" s="120">
        <v>1</v>
      </c>
      <c r="E21" s="120">
        <v>1</v>
      </c>
      <c r="F21" s="123">
        <v>14</v>
      </c>
      <c r="G21" s="418" t="s">
        <v>580</v>
      </c>
    </row>
    <row r="22" spans="1:7" ht="12.75">
      <c r="A22" s="118">
        <v>2</v>
      </c>
      <c r="B22" s="119">
        <v>2</v>
      </c>
      <c r="C22" s="120">
        <v>1</v>
      </c>
      <c r="D22" s="120">
        <v>1</v>
      </c>
      <c r="E22" s="120">
        <v>1</v>
      </c>
      <c r="F22" s="123">
        <v>15</v>
      </c>
      <c r="G22" s="419" t="s">
        <v>712</v>
      </c>
    </row>
    <row r="23" spans="1:7" ht="12.75">
      <c r="A23" s="118">
        <v>2</v>
      </c>
      <c r="B23" s="119">
        <v>2</v>
      </c>
      <c r="C23" s="120">
        <v>1</v>
      </c>
      <c r="D23" s="120">
        <v>1</v>
      </c>
      <c r="E23" s="120">
        <v>1</v>
      </c>
      <c r="F23" s="123">
        <v>16</v>
      </c>
      <c r="G23" s="120" t="s">
        <v>582</v>
      </c>
    </row>
    <row r="24" spans="1:7" ht="12.75">
      <c r="A24" s="118">
        <v>2</v>
      </c>
      <c r="B24" s="119">
        <v>2</v>
      </c>
      <c r="C24" s="120">
        <v>1</v>
      </c>
      <c r="D24" s="120">
        <v>1</v>
      </c>
      <c r="E24" s="120">
        <v>1</v>
      </c>
      <c r="F24" s="123">
        <v>17</v>
      </c>
      <c r="G24" s="120" t="s">
        <v>713</v>
      </c>
    </row>
    <row r="25" spans="1:7" ht="12.75">
      <c r="A25" s="118">
        <v>2</v>
      </c>
      <c r="B25" s="119">
        <v>2</v>
      </c>
      <c r="C25" s="120">
        <v>1</v>
      </c>
      <c r="D25" s="120">
        <v>1</v>
      </c>
      <c r="E25" s="120">
        <v>1</v>
      </c>
      <c r="F25" s="123">
        <v>20</v>
      </c>
      <c r="G25" s="120" t="s">
        <v>714</v>
      </c>
    </row>
    <row r="26" spans="1:7" ht="25.5">
      <c r="A26" s="358">
        <v>2</v>
      </c>
      <c r="B26" s="74">
        <v>2</v>
      </c>
      <c r="C26" s="419">
        <v>1</v>
      </c>
      <c r="D26" s="419">
        <v>1</v>
      </c>
      <c r="E26" s="419">
        <v>1</v>
      </c>
      <c r="F26" s="359">
        <v>21</v>
      </c>
      <c r="G26" s="419" t="s">
        <v>715</v>
      </c>
    </row>
    <row r="27" spans="1:7" ht="12.75">
      <c r="A27" s="358">
        <v>2</v>
      </c>
      <c r="B27" s="74">
        <v>2</v>
      </c>
      <c r="C27" s="419">
        <v>1</v>
      </c>
      <c r="D27" s="419">
        <v>1</v>
      </c>
      <c r="E27" s="419">
        <v>1</v>
      </c>
      <c r="F27" s="359">
        <v>22</v>
      </c>
      <c r="G27" s="419" t="s">
        <v>586</v>
      </c>
    </row>
    <row r="28" spans="1:7" ht="12.75">
      <c r="A28" s="358">
        <v>2</v>
      </c>
      <c r="B28" s="74">
        <v>2</v>
      </c>
      <c r="C28" s="419">
        <v>1</v>
      </c>
      <c r="D28" s="419">
        <v>1</v>
      </c>
      <c r="E28" s="419">
        <v>1</v>
      </c>
      <c r="F28" s="359">
        <v>23</v>
      </c>
      <c r="G28" s="419" t="s">
        <v>366</v>
      </c>
    </row>
    <row r="29" spans="1:7" ht="12.75">
      <c r="A29" s="118">
        <v>2</v>
      </c>
      <c r="B29" s="119">
        <v>2</v>
      </c>
      <c r="C29" s="120">
        <v>1</v>
      </c>
      <c r="D29" s="120">
        <v>1</v>
      </c>
      <c r="E29" s="120">
        <v>1</v>
      </c>
      <c r="F29" s="123">
        <v>30</v>
      </c>
      <c r="G29" s="419" t="s">
        <v>716</v>
      </c>
    </row>
    <row r="30" spans="1:7" ht="12.75">
      <c r="A30" s="141">
        <v>2</v>
      </c>
      <c r="B30" s="142">
        <v>3</v>
      </c>
      <c r="C30" s="84"/>
      <c r="D30" s="85"/>
      <c r="E30" s="85"/>
      <c r="F30" s="88"/>
      <c r="G30" s="143" t="s">
        <v>588</v>
      </c>
    </row>
    <row r="31" spans="1:7" ht="12.75">
      <c r="A31" s="99">
        <v>2</v>
      </c>
      <c r="B31" s="92">
        <v>3</v>
      </c>
      <c r="C31" s="93">
        <v>1</v>
      </c>
      <c r="D31" s="93"/>
      <c r="E31" s="93"/>
      <c r="F31" s="95"/>
      <c r="G31" s="96" t="s">
        <v>58</v>
      </c>
    </row>
    <row r="32" spans="1:7" ht="12.75">
      <c r="A32" s="99">
        <v>2</v>
      </c>
      <c r="B32" s="92">
        <v>3</v>
      </c>
      <c r="C32" s="93">
        <v>1</v>
      </c>
      <c r="D32" s="93">
        <v>1</v>
      </c>
      <c r="E32" s="93"/>
      <c r="F32" s="95"/>
      <c r="G32" s="96" t="s">
        <v>589</v>
      </c>
    </row>
    <row r="33" spans="1:7" ht="12.75">
      <c r="A33" s="99">
        <v>2</v>
      </c>
      <c r="B33" s="92">
        <v>3</v>
      </c>
      <c r="C33" s="93">
        <v>1</v>
      </c>
      <c r="D33" s="93">
        <v>1</v>
      </c>
      <c r="E33" s="93">
        <v>1</v>
      </c>
      <c r="F33" s="95"/>
      <c r="G33" s="96" t="s">
        <v>589</v>
      </c>
    </row>
    <row r="34" spans="1:7" ht="12.75">
      <c r="A34" s="118">
        <v>2</v>
      </c>
      <c r="B34" s="119">
        <v>3</v>
      </c>
      <c r="C34" s="120">
        <v>1</v>
      </c>
      <c r="D34" s="120">
        <v>1</v>
      </c>
      <c r="E34" s="120">
        <v>1</v>
      </c>
      <c r="F34" s="123">
        <v>1</v>
      </c>
      <c r="G34" s="120" t="s">
        <v>60</v>
      </c>
    </row>
    <row r="35" spans="1:7" ht="12.75">
      <c r="A35" s="118">
        <v>2</v>
      </c>
      <c r="B35" s="125">
        <v>3</v>
      </c>
      <c r="C35" s="126">
        <v>1</v>
      </c>
      <c r="D35" s="126">
        <v>1</v>
      </c>
      <c r="E35" s="126">
        <v>1</v>
      </c>
      <c r="F35" s="128">
        <v>2</v>
      </c>
      <c r="G35" s="126" t="s">
        <v>61</v>
      </c>
    </row>
    <row r="36" spans="1:7" ht="12.75">
      <c r="A36" s="119">
        <v>2</v>
      </c>
      <c r="B36" s="120">
        <v>3</v>
      </c>
      <c r="C36" s="120">
        <v>1</v>
      </c>
      <c r="D36" s="120">
        <v>1</v>
      </c>
      <c r="E36" s="120">
        <v>1</v>
      </c>
      <c r="F36" s="123">
        <v>3</v>
      </c>
      <c r="G36" s="120" t="s">
        <v>62</v>
      </c>
    </row>
    <row r="37" spans="1:7" ht="25.5">
      <c r="A37" s="87">
        <v>2</v>
      </c>
      <c r="B37" s="85">
        <v>3</v>
      </c>
      <c r="C37" s="85">
        <v>1</v>
      </c>
      <c r="D37" s="85">
        <v>2</v>
      </c>
      <c r="E37" s="85"/>
      <c r="F37" s="88"/>
      <c r="G37" s="151" t="s">
        <v>590</v>
      </c>
    </row>
    <row r="38" spans="1:7" ht="25.5">
      <c r="A38" s="110">
        <v>2</v>
      </c>
      <c r="B38" s="111">
        <v>3</v>
      </c>
      <c r="C38" s="111">
        <v>1</v>
      </c>
      <c r="D38" s="111">
        <v>2</v>
      </c>
      <c r="E38" s="111">
        <v>1</v>
      </c>
      <c r="F38" s="113"/>
      <c r="G38" s="151" t="s">
        <v>590</v>
      </c>
    </row>
    <row r="39" spans="1:7" ht="12.75">
      <c r="A39" s="119">
        <v>2</v>
      </c>
      <c r="B39" s="120">
        <v>3</v>
      </c>
      <c r="C39" s="120">
        <v>1</v>
      </c>
      <c r="D39" s="120">
        <v>2</v>
      </c>
      <c r="E39" s="120">
        <v>1</v>
      </c>
      <c r="F39" s="123">
        <v>1</v>
      </c>
      <c r="G39" s="119" t="s">
        <v>60</v>
      </c>
    </row>
    <row r="40" spans="1:7" ht="12.75">
      <c r="A40" s="119">
        <v>2</v>
      </c>
      <c r="B40" s="120">
        <v>3</v>
      </c>
      <c r="C40" s="120">
        <v>1</v>
      </c>
      <c r="D40" s="120">
        <v>2</v>
      </c>
      <c r="E40" s="120">
        <v>1</v>
      </c>
      <c r="F40" s="123">
        <v>2</v>
      </c>
      <c r="G40" s="119" t="s">
        <v>61</v>
      </c>
    </row>
    <row r="41" spans="1:7" ht="12.75">
      <c r="A41" s="119">
        <v>2</v>
      </c>
      <c r="B41" s="120">
        <v>3</v>
      </c>
      <c r="C41" s="120">
        <v>1</v>
      </c>
      <c r="D41" s="120">
        <v>2</v>
      </c>
      <c r="E41" s="120">
        <v>1</v>
      </c>
      <c r="F41" s="123">
        <v>3</v>
      </c>
      <c r="G41" s="420" t="s">
        <v>62</v>
      </c>
    </row>
    <row r="42" spans="1:7" ht="12.75">
      <c r="A42" s="92">
        <v>2</v>
      </c>
      <c r="B42" s="93">
        <v>3</v>
      </c>
      <c r="C42" s="93">
        <v>1</v>
      </c>
      <c r="D42" s="93">
        <v>3</v>
      </c>
      <c r="E42" s="93"/>
      <c r="F42" s="95"/>
      <c r="G42" s="155" t="s">
        <v>591</v>
      </c>
    </row>
    <row r="43" spans="1:7" ht="12.75">
      <c r="A43" s="92">
        <v>2</v>
      </c>
      <c r="B43" s="93">
        <v>3</v>
      </c>
      <c r="C43" s="93">
        <v>1</v>
      </c>
      <c r="D43" s="93">
        <v>3</v>
      </c>
      <c r="E43" s="93">
        <v>1</v>
      </c>
      <c r="F43" s="95"/>
      <c r="G43" s="155" t="s">
        <v>592</v>
      </c>
    </row>
    <row r="44" spans="1:7" ht="12.75">
      <c r="A44" s="125">
        <v>2</v>
      </c>
      <c r="B44" s="126">
        <v>3</v>
      </c>
      <c r="C44" s="126">
        <v>1</v>
      </c>
      <c r="D44" s="126">
        <v>3</v>
      </c>
      <c r="E44" s="126">
        <v>1</v>
      </c>
      <c r="F44" s="128">
        <v>1</v>
      </c>
      <c r="G44" s="421" t="s">
        <v>593</v>
      </c>
    </row>
    <row r="45" spans="1:7" ht="12.75">
      <c r="A45" s="119">
        <v>2</v>
      </c>
      <c r="B45" s="120">
        <v>3</v>
      </c>
      <c r="C45" s="120">
        <v>1</v>
      </c>
      <c r="D45" s="120">
        <v>3</v>
      </c>
      <c r="E45" s="120">
        <v>1</v>
      </c>
      <c r="F45" s="123">
        <v>2</v>
      </c>
      <c r="G45" s="420" t="s">
        <v>594</v>
      </c>
    </row>
    <row r="46" spans="1:7" ht="12.75">
      <c r="A46" s="125">
        <v>2</v>
      </c>
      <c r="B46" s="126">
        <v>3</v>
      </c>
      <c r="C46" s="126">
        <v>1</v>
      </c>
      <c r="D46" s="126">
        <v>3</v>
      </c>
      <c r="E46" s="126">
        <v>1</v>
      </c>
      <c r="F46" s="128">
        <v>3</v>
      </c>
      <c r="G46" s="421" t="s">
        <v>595</v>
      </c>
    </row>
    <row r="47" spans="1:7" ht="12.75">
      <c r="A47" s="125">
        <v>2</v>
      </c>
      <c r="B47" s="126">
        <v>3</v>
      </c>
      <c r="C47" s="126">
        <v>2</v>
      </c>
      <c r="D47" s="126"/>
      <c r="E47" s="126"/>
      <c r="F47" s="128"/>
      <c r="G47" s="421" t="s">
        <v>596</v>
      </c>
    </row>
    <row r="48" spans="1:7" ht="12.75">
      <c r="A48" s="125">
        <v>2</v>
      </c>
      <c r="B48" s="126">
        <v>3</v>
      </c>
      <c r="C48" s="126">
        <v>2</v>
      </c>
      <c r="D48" s="126">
        <v>1</v>
      </c>
      <c r="E48" s="126"/>
      <c r="F48" s="128"/>
      <c r="G48" s="421" t="s">
        <v>596</v>
      </c>
    </row>
    <row r="49" spans="1:7" ht="12.75">
      <c r="A49" s="125">
        <v>2</v>
      </c>
      <c r="B49" s="126">
        <v>3</v>
      </c>
      <c r="C49" s="126">
        <v>2</v>
      </c>
      <c r="D49" s="126">
        <v>1</v>
      </c>
      <c r="E49" s="126">
        <v>1</v>
      </c>
      <c r="F49" s="128"/>
      <c r="G49" s="421" t="s">
        <v>596</v>
      </c>
    </row>
    <row r="50" spans="1:7" ht="12.75">
      <c r="A50" s="125">
        <v>2</v>
      </c>
      <c r="B50" s="126">
        <v>3</v>
      </c>
      <c r="C50" s="126">
        <v>2</v>
      </c>
      <c r="D50" s="126">
        <v>1</v>
      </c>
      <c r="E50" s="126">
        <v>1</v>
      </c>
      <c r="F50" s="128">
        <v>1</v>
      </c>
      <c r="G50" s="421" t="s">
        <v>596</v>
      </c>
    </row>
    <row r="51" spans="1:7" ht="12.75">
      <c r="A51" s="83">
        <v>2</v>
      </c>
      <c r="B51" s="157">
        <v>4</v>
      </c>
      <c r="C51" s="157"/>
      <c r="D51" s="157"/>
      <c r="E51" s="157"/>
      <c r="F51" s="158"/>
      <c r="G51" s="83" t="s">
        <v>70</v>
      </c>
    </row>
    <row r="52" spans="1:7" ht="12.75">
      <c r="A52" s="92">
        <v>2</v>
      </c>
      <c r="B52" s="93">
        <v>4</v>
      </c>
      <c r="C52" s="93">
        <v>1</v>
      </c>
      <c r="D52" s="93"/>
      <c r="E52" s="93"/>
      <c r="F52" s="95"/>
      <c r="G52" s="155" t="s">
        <v>71</v>
      </c>
    </row>
    <row r="53" spans="1:7" ht="12.75">
      <c r="A53" s="92">
        <v>2</v>
      </c>
      <c r="B53" s="93">
        <v>4</v>
      </c>
      <c r="C53" s="93">
        <v>1</v>
      </c>
      <c r="D53" s="93">
        <v>1</v>
      </c>
      <c r="E53" s="93"/>
      <c r="F53" s="95"/>
      <c r="G53" s="92" t="s">
        <v>71</v>
      </c>
    </row>
    <row r="54" spans="1:7" ht="12.75">
      <c r="A54" s="92">
        <v>2</v>
      </c>
      <c r="B54" s="93">
        <v>4</v>
      </c>
      <c r="C54" s="93">
        <v>1</v>
      </c>
      <c r="D54" s="93">
        <v>1</v>
      </c>
      <c r="E54" s="93">
        <v>1</v>
      </c>
      <c r="F54" s="95"/>
      <c r="G54" s="92" t="s">
        <v>71</v>
      </c>
    </row>
    <row r="55" spans="1:7" ht="12.75">
      <c r="A55" s="119">
        <v>2</v>
      </c>
      <c r="B55" s="120">
        <v>4</v>
      </c>
      <c r="C55" s="120">
        <v>1</v>
      </c>
      <c r="D55" s="120">
        <v>1</v>
      </c>
      <c r="E55" s="120">
        <v>1</v>
      </c>
      <c r="F55" s="123">
        <v>1</v>
      </c>
      <c r="G55" s="119" t="s">
        <v>72</v>
      </c>
    </row>
    <row r="56" spans="1:7" ht="12.75">
      <c r="A56" s="119">
        <v>2</v>
      </c>
      <c r="B56" s="119">
        <v>4</v>
      </c>
      <c r="C56" s="119">
        <v>1</v>
      </c>
      <c r="D56" s="120">
        <v>1</v>
      </c>
      <c r="E56" s="120">
        <v>1</v>
      </c>
      <c r="F56" s="166">
        <v>2</v>
      </c>
      <c r="G56" s="121" t="s">
        <v>73</v>
      </c>
    </row>
    <row r="57" spans="1:7" ht="12.75">
      <c r="A57" s="119">
        <v>2</v>
      </c>
      <c r="B57" s="120">
        <v>4</v>
      </c>
      <c r="C57" s="119">
        <v>1</v>
      </c>
      <c r="D57" s="120">
        <v>1</v>
      </c>
      <c r="E57" s="120">
        <v>1</v>
      </c>
      <c r="F57" s="166">
        <v>3</v>
      </c>
      <c r="G57" s="121" t="s">
        <v>74</v>
      </c>
    </row>
    <row r="58" spans="1:7" ht="12.75">
      <c r="A58" s="83">
        <v>2</v>
      </c>
      <c r="B58" s="157">
        <v>5</v>
      </c>
      <c r="C58" s="83"/>
      <c r="D58" s="157"/>
      <c r="E58" s="157"/>
      <c r="F58" s="168"/>
      <c r="G58" s="169" t="s">
        <v>75</v>
      </c>
    </row>
    <row r="59" spans="1:7" ht="12.75">
      <c r="A59" s="87">
        <v>2</v>
      </c>
      <c r="B59" s="85">
        <v>5</v>
      </c>
      <c r="C59" s="87">
        <v>1</v>
      </c>
      <c r="D59" s="85"/>
      <c r="E59" s="85"/>
      <c r="F59" s="170"/>
      <c r="G59" s="171" t="s">
        <v>76</v>
      </c>
    </row>
    <row r="60" spans="1:7" ht="12.75">
      <c r="A60" s="92">
        <v>2</v>
      </c>
      <c r="B60" s="93">
        <v>5</v>
      </c>
      <c r="C60" s="92">
        <v>1</v>
      </c>
      <c r="D60" s="93">
        <v>1</v>
      </c>
      <c r="E60" s="93"/>
      <c r="F60" s="172"/>
      <c r="G60" s="94" t="s">
        <v>76</v>
      </c>
    </row>
    <row r="61" spans="1:7" ht="12.75">
      <c r="A61" s="92">
        <v>2</v>
      </c>
      <c r="B61" s="93">
        <v>5</v>
      </c>
      <c r="C61" s="92">
        <v>1</v>
      </c>
      <c r="D61" s="93">
        <v>1</v>
      </c>
      <c r="E61" s="93">
        <v>1</v>
      </c>
      <c r="F61" s="172"/>
      <c r="G61" s="94" t="s">
        <v>76</v>
      </c>
    </row>
    <row r="62" spans="1:7" ht="12.75">
      <c r="A62" s="92">
        <v>2</v>
      </c>
      <c r="B62" s="93">
        <v>5</v>
      </c>
      <c r="C62" s="92">
        <v>1</v>
      </c>
      <c r="D62" s="93">
        <v>1</v>
      </c>
      <c r="E62" s="93">
        <v>1</v>
      </c>
      <c r="F62" s="172">
        <v>1</v>
      </c>
      <c r="G62" s="177" t="s">
        <v>597</v>
      </c>
    </row>
    <row r="63" spans="1:7" ht="12.75">
      <c r="A63" s="119">
        <v>2</v>
      </c>
      <c r="B63" s="120">
        <v>5</v>
      </c>
      <c r="C63" s="119">
        <v>1</v>
      </c>
      <c r="D63" s="120">
        <v>1</v>
      </c>
      <c r="E63" s="120">
        <v>1</v>
      </c>
      <c r="F63" s="166">
        <v>2</v>
      </c>
      <c r="G63" s="357" t="s">
        <v>598</v>
      </c>
    </row>
    <row r="64" spans="1:7" ht="12.75">
      <c r="A64" s="92">
        <v>2</v>
      </c>
      <c r="B64" s="93">
        <v>5</v>
      </c>
      <c r="C64" s="92">
        <v>2</v>
      </c>
      <c r="D64" s="93"/>
      <c r="E64" s="93"/>
      <c r="F64" s="172"/>
      <c r="G64" s="177" t="s">
        <v>79</v>
      </c>
    </row>
    <row r="65" spans="1:7" ht="12.75">
      <c r="A65" s="99">
        <v>2</v>
      </c>
      <c r="B65" s="92">
        <v>5</v>
      </c>
      <c r="C65" s="93">
        <v>2</v>
      </c>
      <c r="D65" s="94">
        <v>1</v>
      </c>
      <c r="E65" s="92"/>
      <c r="F65" s="172"/>
      <c r="G65" s="93" t="s">
        <v>79</v>
      </c>
    </row>
    <row r="66" spans="1:7" ht="12.75">
      <c r="A66" s="99">
        <v>2</v>
      </c>
      <c r="B66" s="92">
        <v>5</v>
      </c>
      <c r="C66" s="93">
        <v>2</v>
      </c>
      <c r="D66" s="94">
        <v>1</v>
      </c>
      <c r="E66" s="92">
        <v>1</v>
      </c>
      <c r="F66" s="172"/>
      <c r="G66" s="93" t="s">
        <v>79</v>
      </c>
    </row>
    <row r="67" spans="1:7" ht="25.5">
      <c r="A67" s="118">
        <v>2</v>
      </c>
      <c r="B67" s="119">
        <v>5</v>
      </c>
      <c r="C67" s="120">
        <v>2</v>
      </c>
      <c r="D67" s="121">
        <v>1</v>
      </c>
      <c r="E67" s="119">
        <v>1</v>
      </c>
      <c r="F67" s="166">
        <v>1</v>
      </c>
      <c r="G67" s="419" t="s">
        <v>599</v>
      </c>
    </row>
    <row r="68" spans="1:7" ht="12.75">
      <c r="A68" s="118">
        <v>2</v>
      </c>
      <c r="B68" s="119">
        <v>5</v>
      </c>
      <c r="C68" s="120">
        <v>2</v>
      </c>
      <c r="D68" s="121">
        <v>1</v>
      </c>
      <c r="E68" s="119">
        <v>1</v>
      </c>
      <c r="F68" s="166">
        <v>2</v>
      </c>
      <c r="G68" s="419" t="s">
        <v>600</v>
      </c>
    </row>
    <row r="69" spans="1:7" ht="12.75">
      <c r="A69" s="99">
        <v>2</v>
      </c>
      <c r="B69" s="92">
        <v>5</v>
      </c>
      <c r="C69" s="93">
        <v>3</v>
      </c>
      <c r="D69" s="94"/>
      <c r="E69" s="92"/>
      <c r="F69" s="172"/>
      <c r="G69" s="96" t="s">
        <v>601</v>
      </c>
    </row>
    <row r="70" spans="1:7" ht="25.5">
      <c r="A70" s="99">
        <v>2</v>
      </c>
      <c r="B70" s="92">
        <v>5</v>
      </c>
      <c r="C70" s="93">
        <v>3</v>
      </c>
      <c r="D70" s="94">
        <v>1</v>
      </c>
      <c r="E70" s="92"/>
      <c r="F70" s="172"/>
      <c r="G70" s="96" t="s">
        <v>602</v>
      </c>
    </row>
    <row r="71" spans="1:7" ht="25.5">
      <c r="A71" s="109">
        <v>2</v>
      </c>
      <c r="B71" s="110">
        <v>5</v>
      </c>
      <c r="C71" s="111">
        <v>3</v>
      </c>
      <c r="D71" s="112">
        <v>1</v>
      </c>
      <c r="E71" s="110">
        <v>1</v>
      </c>
      <c r="F71" s="178"/>
      <c r="G71" s="186" t="s">
        <v>602</v>
      </c>
    </row>
    <row r="72" spans="1:7" ht="25.5">
      <c r="A72" s="118">
        <v>2</v>
      </c>
      <c r="B72" s="119">
        <v>5</v>
      </c>
      <c r="C72" s="120">
        <v>3</v>
      </c>
      <c r="D72" s="121">
        <v>1</v>
      </c>
      <c r="E72" s="119">
        <v>1</v>
      </c>
      <c r="F72" s="166">
        <v>1</v>
      </c>
      <c r="G72" s="419" t="s">
        <v>602</v>
      </c>
    </row>
    <row r="73" spans="1:7" ht="12.75">
      <c r="A73" s="135">
        <v>2</v>
      </c>
      <c r="B73" s="173">
        <v>5</v>
      </c>
      <c r="C73" s="179">
        <v>3</v>
      </c>
      <c r="D73" s="180">
        <v>1</v>
      </c>
      <c r="E73" s="173">
        <v>1</v>
      </c>
      <c r="F73" s="181">
        <v>2</v>
      </c>
      <c r="G73" s="372" t="s">
        <v>603</v>
      </c>
    </row>
    <row r="74" spans="1:7" ht="25.5">
      <c r="A74" s="370">
        <v>2</v>
      </c>
      <c r="B74" s="371">
        <v>5</v>
      </c>
      <c r="C74" s="372">
        <v>3</v>
      </c>
      <c r="D74" s="369">
        <v>2</v>
      </c>
      <c r="E74" s="371"/>
      <c r="F74" s="373"/>
      <c r="G74" s="372" t="s">
        <v>243</v>
      </c>
    </row>
    <row r="75" spans="1:7" ht="25.5">
      <c r="A75" s="370">
        <v>2</v>
      </c>
      <c r="B75" s="371">
        <v>5</v>
      </c>
      <c r="C75" s="372">
        <v>3</v>
      </c>
      <c r="D75" s="369">
        <v>2</v>
      </c>
      <c r="E75" s="371">
        <v>1</v>
      </c>
      <c r="F75" s="373"/>
      <c r="G75" s="372" t="s">
        <v>243</v>
      </c>
    </row>
    <row r="76" spans="1:7" ht="25.5">
      <c r="A76" s="370">
        <v>2</v>
      </c>
      <c r="B76" s="371">
        <v>5</v>
      </c>
      <c r="C76" s="372">
        <v>3</v>
      </c>
      <c r="D76" s="369">
        <v>2</v>
      </c>
      <c r="E76" s="371">
        <v>1</v>
      </c>
      <c r="F76" s="373">
        <v>1</v>
      </c>
      <c r="G76" s="372" t="s">
        <v>243</v>
      </c>
    </row>
    <row r="77" spans="1:7" ht="12.75">
      <c r="A77" s="370">
        <v>2</v>
      </c>
      <c r="B77" s="371">
        <v>5</v>
      </c>
      <c r="C77" s="372">
        <v>3</v>
      </c>
      <c r="D77" s="369">
        <v>2</v>
      </c>
      <c r="E77" s="371">
        <v>1</v>
      </c>
      <c r="F77" s="373">
        <v>2</v>
      </c>
      <c r="G77" s="372" t="s">
        <v>244</v>
      </c>
    </row>
    <row r="78" spans="1:7" ht="12.75">
      <c r="A78" s="184">
        <v>2</v>
      </c>
      <c r="B78" s="83">
        <v>6</v>
      </c>
      <c r="C78" s="157"/>
      <c r="D78" s="169"/>
      <c r="E78" s="83"/>
      <c r="F78" s="168"/>
      <c r="G78" s="185" t="s">
        <v>81</v>
      </c>
    </row>
    <row r="79" spans="1:7" ht="12.75">
      <c r="A79" s="109">
        <v>2</v>
      </c>
      <c r="B79" s="110">
        <v>6</v>
      </c>
      <c r="C79" s="111">
        <v>1</v>
      </c>
      <c r="D79" s="112"/>
      <c r="E79" s="110"/>
      <c r="F79" s="178"/>
      <c r="G79" s="186" t="s">
        <v>82</v>
      </c>
    </row>
    <row r="80" spans="1:7" ht="12.75">
      <c r="A80" s="99">
        <v>2</v>
      </c>
      <c r="B80" s="92">
        <v>6</v>
      </c>
      <c r="C80" s="93">
        <v>1</v>
      </c>
      <c r="D80" s="94">
        <v>1</v>
      </c>
      <c r="E80" s="92"/>
      <c r="F80" s="172"/>
      <c r="G80" s="93" t="s">
        <v>82</v>
      </c>
    </row>
    <row r="81" spans="1:7" ht="12.75">
      <c r="A81" s="99">
        <v>2</v>
      </c>
      <c r="B81" s="92">
        <v>6</v>
      </c>
      <c r="C81" s="93">
        <v>1</v>
      </c>
      <c r="D81" s="94">
        <v>1</v>
      </c>
      <c r="E81" s="92">
        <v>1</v>
      </c>
      <c r="F81" s="172"/>
      <c r="G81" s="93" t="s">
        <v>82</v>
      </c>
    </row>
    <row r="82" spans="1:7" ht="12.75">
      <c r="A82" s="99">
        <v>2</v>
      </c>
      <c r="B82" s="92">
        <v>6</v>
      </c>
      <c r="C82" s="93">
        <v>1</v>
      </c>
      <c r="D82" s="94">
        <v>1</v>
      </c>
      <c r="E82" s="92">
        <v>1</v>
      </c>
      <c r="F82" s="172">
        <v>1</v>
      </c>
      <c r="G82" s="93" t="s">
        <v>83</v>
      </c>
    </row>
    <row r="83" spans="1:7" ht="12.75">
      <c r="A83" s="187">
        <v>2</v>
      </c>
      <c r="B83" s="87">
        <v>6</v>
      </c>
      <c r="C83" s="85">
        <v>1</v>
      </c>
      <c r="D83" s="86">
        <v>1</v>
      </c>
      <c r="E83" s="87">
        <v>1</v>
      </c>
      <c r="F83" s="170">
        <v>2</v>
      </c>
      <c r="G83" s="85" t="s">
        <v>84</v>
      </c>
    </row>
    <row r="84" spans="1:7" ht="12.75">
      <c r="A84" s="99">
        <v>2</v>
      </c>
      <c r="B84" s="92">
        <v>6</v>
      </c>
      <c r="C84" s="93">
        <v>2</v>
      </c>
      <c r="D84" s="94"/>
      <c r="E84" s="92"/>
      <c r="F84" s="172"/>
      <c r="G84" s="96" t="s">
        <v>604</v>
      </c>
    </row>
    <row r="85" spans="1:7" ht="12.75">
      <c r="A85" s="99">
        <v>2</v>
      </c>
      <c r="B85" s="92">
        <v>6</v>
      </c>
      <c r="C85" s="93">
        <v>2</v>
      </c>
      <c r="D85" s="94">
        <v>1</v>
      </c>
      <c r="E85" s="92"/>
      <c r="F85" s="172"/>
      <c r="G85" s="96" t="s">
        <v>604</v>
      </c>
    </row>
    <row r="86" spans="1:7" ht="12.75">
      <c r="A86" s="99">
        <v>2</v>
      </c>
      <c r="B86" s="92">
        <v>6</v>
      </c>
      <c r="C86" s="93">
        <v>2</v>
      </c>
      <c r="D86" s="94">
        <v>1</v>
      </c>
      <c r="E86" s="92">
        <v>1</v>
      </c>
      <c r="F86" s="172"/>
      <c r="G86" s="96" t="s">
        <v>604</v>
      </c>
    </row>
    <row r="87" spans="1:7" ht="12.75">
      <c r="A87" s="99">
        <v>2</v>
      </c>
      <c r="B87" s="92">
        <v>6</v>
      </c>
      <c r="C87" s="93">
        <v>2</v>
      </c>
      <c r="D87" s="94">
        <v>1</v>
      </c>
      <c r="E87" s="92">
        <v>1</v>
      </c>
      <c r="F87" s="172">
        <v>1</v>
      </c>
      <c r="G87" s="96" t="s">
        <v>604</v>
      </c>
    </row>
    <row r="88" spans="1:7" ht="12.75">
      <c r="A88" s="187">
        <v>2</v>
      </c>
      <c r="B88" s="87">
        <v>6</v>
      </c>
      <c r="C88" s="85">
        <v>3</v>
      </c>
      <c r="D88" s="86"/>
      <c r="E88" s="87"/>
      <c r="F88" s="170"/>
      <c r="G88" s="151" t="s">
        <v>86</v>
      </c>
    </row>
    <row r="89" spans="1:7" ht="12.75">
      <c r="A89" s="99">
        <v>2</v>
      </c>
      <c r="B89" s="92">
        <v>6</v>
      </c>
      <c r="C89" s="93">
        <v>3</v>
      </c>
      <c r="D89" s="94">
        <v>1</v>
      </c>
      <c r="E89" s="92"/>
      <c r="F89" s="172"/>
      <c r="G89" s="93" t="s">
        <v>86</v>
      </c>
    </row>
    <row r="90" spans="1:7" ht="12.75">
      <c r="A90" s="99">
        <v>2</v>
      </c>
      <c r="B90" s="92">
        <v>6</v>
      </c>
      <c r="C90" s="93">
        <v>3</v>
      </c>
      <c r="D90" s="94">
        <v>1</v>
      </c>
      <c r="E90" s="92">
        <v>1</v>
      </c>
      <c r="F90" s="172"/>
      <c r="G90" s="93" t="s">
        <v>86</v>
      </c>
    </row>
    <row r="91" spans="1:7" ht="12.75">
      <c r="A91" s="99">
        <v>2</v>
      </c>
      <c r="B91" s="92">
        <v>6</v>
      </c>
      <c r="C91" s="93">
        <v>3</v>
      </c>
      <c r="D91" s="94">
        <v>1</v>
      </c>
      <c r="E91" s="92">
        <v>1</v>
      </c>
      <c r="F91" s="172">
        <v>1</v>
      </c>
      <c r="G91" s="93" t="s">
        <v>86</v>
      </c>
    </row>
    <row r="92" spans="1:7" ht="12.75">
      <c r="A92" s="187">
        <v>2</v>
      </c>
      <c r="B92" s="87">
        <v>6</v>
      </c>
      <c r="C92" s="85">
        <v>4</v>
      </c>
      <c r="D92" s="86"/>
      <c r="E92" s="87"/>
      <c r="F92" s="170"/>
      <c r="G92" s="151" t="s">
        <v>87</v>
      </c>
    </row>
    <row r="93" spans="1:7" ht="12.75">
      <c r="A93" s="99">
        <v>2</v>
      </c>
      <c r="B93" s="92">
        <v>6</v>
      </c>
      <c r="C93" s="93">
        <v>4</v>
      </c>
      <c r="D93" s="94">
        <v>1</v>
      </c>
      <c r="E93" s="92"/>
      <c r="F93" s="172"/>
      <c r="G93" s="93" t="s">
        <v>87</v>
      </c>
    </row>
    <row r="94" spans="1:7" ht="12.75">
      <c r="A94" s="99">
        <v>2</v>
      </c>
      <c r="B94" s="92">
        <v>6</v>
      </c>
      <c r="C94" s="93">
        <v>4</v>
      </c>
      <c r="D94" s="94">
        <v>1</v>
      </c>
      <c r="E94" s="92">
        <v>1</v>
      </c>
      <c r="F94" s="172"/>
      <c r="G94" s="93" t="s">
        <v>87</v>
      </c>
    </row>
    <row r="95" spans="1:7" ht="12.75">
      <c r="A95" s="99">
        <v>2</v>
      </c>
      <c r="B95" s="92">
        <v>6</v>
      </c>
      <c r="C95" s="93">
        <v>4</v>
      </c>
      <c r="D95" s="94">
        <v>1</v>
      </c>
      <c r="E95" s="92">
        <v>1</v>
      </c>
      <c r="F95" s="172">
        <v>1</v>
      </c>
      <c r="G95" s="93" t="s">
        <v>87</v>
      </c>
    </row>
    <row r="96" spans="1:7" ht="25.5">
      <c r="A96" s="109">
        <v>2</v>
      </c>
      <c r="B96" s="152">
        <v>6</v>
      </c>
      <c r="C96" s="191">
        <v>5</v>
      </c>
      <c r="D96" s="192"/>
      <c r="E96" s="152"/>
      <c r="F96" s="193"/>
      <c r="G96" s="194" t="s">
        <v>605</v>
      </c>
    </row>
    <row r="97" spans="1:7" ht="25.5">
      <c r="A97" s="99">
        <v>2</v>
      </c>
      <c r="B97" s="92">
        <v>6</v>
      </c>
      <c r="C97" s="93">
        <v>5</v>
      </c>
      <c r="D97" s="94">
        <v>1</v>
      </c>
      <c r="E97" s="92"/>
      <c r="F97" s="172"/>
      <c r="G97" s="194" t="s">
        <v>717</v>
      </c>
    </row>
    <row r="98" spans="1:7" ht="25.5">
      <c r="A98" s="99">
        <v>2</v>
      </c>
      <c r="B98" s="92">
        <v>6</v>
      </c>
      <c r="C98" s="93">
        <v>5</v>
      </c>
      <c r="D98" s="94">
        <v>1</v>
      </c>
      <c r="E98" s="92">
        <v>1</v>
      </c>
      <c r="F98" s="172"/>
      <c r="G98" s="194" t="s">
        <v>605</v>
      </c>
    </row>
    <row r="99" spans="1:7" ht="25.5">
      <c r="A99" s="92">
        <v>2</v>
      </c>
      <c r="B99" s="93">
        <v>6</v>
      </c>
      <c r="C99" s="92">
        <v>5</v>
      </c>
      <c r="D99" s="92">
        <v>1</v>
      </c>
      <c r="E99" s="94">
        <v>1</v>
      </c>
      <c r="F99" s="172">
        <v>1</v>
      </c>
      <c r="G99" s="194" t="s">
        <v>606</v>
      </c>
    </row>
    <row r="100" spans="1:7" ht="12.75">
      <c r="A100" s="184">
        <v>2</v>
      </c>
      <c r="B100" s="83">
        <v>7</v>
      </c>
      <c r="C100" s="83"/>
      <c r="D100" s="157"/>
      <c r="E100" s="157"/>
      <c r="F100" s="158"/>
      <c r="G100" s="169" t="s">
        <v>89</v>
      </c>
    </row>
    <row r="101" spans="1:7" ht="12.75">
      <c r="A101" s="99">
        <v>2</v>
      </c>
      <c r="B101" s="92">
        <v>7</v>
      </c>
      <c r="C101" s="92">
        <v>1</v>
      </c>
      <c r="D101" s="93"/>
      <c r="E101" s="93"/>
      <c r="F101" s="95"/>
      <c r="G101" s="177" t="s">
        <v>90</v>
      </c>
    </row>
    <row r="102" spans="1:7" ht="12.75">
      <c r="A102" s="99">
        <v>2</v>
      </c>
      <c r="B102" s="92">
        <v>7</v>
      </c>
      <c r="C102" s="92">
        <v>1</v>
      </c>
      <c r="D102" s="93">
        <v>1</v>
      </c>
      <c r="E102" s="93"/>
      <c r="F102" s="95"/>
      <c r="G102" s="94" t="s">
        <v>90</v>
      </c>
    </row>
    <row r="103" spans="1:7" ht="12.75">
      <c r="A103" s="99">
        <v>2</v>
      </c>
      <c r="B103" s="92">
        <v>7</v>
      </c>
      <c r="C103" s="92">
        <v>1</v>
      </c>
      <c r="D103" s="93">
        <v>1</v>
      </c>
      <c r="E103" s="93">
        <v>1</v>
      </c>
      <c r="F103" s="95"/>
      <c r="G103" s="94" t="s">
        <v>90</v>
      </c>
    </row>
    <row r="104" spans="1:7" ht="12.75">
      <c r="A104" s="187">
        <v>2</v>
      </c>
      <c r="B104" s="87">
        <v>7</v>
      </c>
      <c r="C104" s="187">
        <v>1</v>
      </c>
      <c r="D104" s="92">
        <v>1</v>
      </c>
      <c r="E104" s="85">
        <v>1</v>
      </c>
      <c r="F104" s="88">
        <v>1</v>
      </c>
      <c r="G104" s="86" t="s">
        <v>91</v>
      </c>
    </row>
    <row r="105" spans="1:7" ht="12.75">
      <c r="A105" s="92">
        <v>2</v>
      </c>
      <c r="B105" s="92">
        <v>7</v>
      </c>
      <c r="C105" s="99">
        <v>1</v>
      </c>
      <c r="D105" s="92">
        <v>1</v>
      </c>
      <c r="E105" s="93">
        <v>1</v>
      </c>
      <c r="F105" s="95">
        <v>2</v>
      </c>
      <c r="G105" s="94" t="s">
        <v>92</v>
      </c>
    </row>
    <row r="106" spans="1:7" ht="12.75">
      <c r="A106" s="109">
        <v>2</v>
      </c>
      <c r="B106" s="110">
        <v>7</v>
      </c>
      <c r="C106" s="109">
        <v>2</v>
      </c>
      <c r="D106" s="110"/>
      <c r="E106" s="111"/>
      <c r="F106" s="113"/>
      <c r="G106" s="199" t="s">
        <v>607</v>
      </c>
    </row>
    <row r="107" spans="1:7" ht="12.75">
      <c r="A107" s="99">
        <v>2</v>
      </c>
      <c r="B107" s="92">
        <v>7</v>
      </c>
      <c r="C107" s="99">
        <v>2</v>
      </c>
      <c r="D107" s="92">
        <v>1</v>
      </c>
      <c r="E107" s="93"/>
      <c r="F107" s="95"/>
      <c r="G107" s="94" t="s">
        <v>93</v>
      </c>
    </row>
    <row r="108" spans="1:7" ht="12.75">
      <c r="A108" s="99">
        <v>2</v>
      </c>
      <c r="B108" s="92">
        <v>7</v>
      </c>
      <c r="C108" s="99">
        <v>2</v>
      </c>
      <c r="D108" s="92">
        <v>1</v>
      </c>
      <c r="E108" s="93">
        <v>1</v>
      </c>
      <c r="F108" s="95"/>
      <c r="G108" s="94" t="s">
        <v>93</v>
      </c>
    </row>
    <row r="109" spans="1:7" ht="12.75">
      <c r="A109" s="99">
        <v>2</v>
      </c>
      <c r="B109" s="92">
        <v>7</v>
      </c>
      <c r="C109" s="99">
        <v>2</v>
      </c>
      <c r="D109" s="92">
        <v>1</v>
      </c>
      <c r="E109" s="93">
        <v>1</v>
      </c>
      <c r="F109" s="95">
        <v>1</v>
      </c>
      <c r="G109" s="94" t="s">
        <v>94</v>
      </c>
    </row>
    <row r="110" spans="1:7" ht="12.75">
      <c r="A110" s="99">
        <v>2</v>
      </c>
      <c r="B110" s="92">
        <v>7</v>
      </c>
      <c r="C110" s="99">
        <v>2</v>
      </c>
      <c r="D110" s="92">
        <v>1</v>
      </c>
      <c r="E110" s="93">
        <v>1</v>
      </c>
      <c r="F110" s="95">
        <v>2</v>
      </c>
      <c r="G110" s="94" t="s">
        <v>95</v>
      </c>
    </row>
    <row r="111" spans="1:7" ht="12.75">
      <c r="A111" s="220">
        <v>2</v>
      </c>
      <c r="B111" s="155">
        <v>7</v>
      </c>
      <c r="C111" s="220">
        <v>2</v>
      </c>
      <c r="D111" s="155">
        <v>2</v>
      </c>
      <c r="E111" s="96"/>
      <c r="F111" s="380"/>
      <c r="G111" s="177" t="s">
        <v>246</v>
      </c>
    </row>
    <row r="112" spans="1:7" ht="12.75">
      <c r="A112" s="220">
        <v>2</v>
      </c>
      <c r="B112" s="155">
        <v>7</v>
      </c>
      <c r="C112" s="220">
        <v>2</v>
      </c>
      <c r="D112" s="155">
        <v>2</v>
      </c>
      <c r="E112" s="96">
        <v>1</v>
      </c>
      <c r="F112" s="380"/>
      <c r="G112" s="177" t="s">
        <v>246</v>
      </c>
    </row>
    <row r="113" spans="1:7" ht="12.75">
      <c r="A113" s="220">
        <v>2</v>
      </c>
      <c r="B113" s="155">
        <v>7</v>
      </c>
      <c r="C113" s="220">
        <v>2</v>
      </c>
      <c r="D113" s="155">
        <v>2</v>
      </c>
      <c r="E113" s="96">
        <v>1</v>
      </c>
      <c r="F113" s="380">
        <v>1</v>
      </c>
      <c r="G113" s="177" t="s">
        <v>246</v>
      </c>
    </row>
    <row r="114" spans="1:7" ht="12.75">
      <c r="A114" s="99">
        <v>2</v>
      </c>
      <c r="B114" s="92">
        <v>7</v>
      </c>
      <c r="C114" s="99">
        <v>3</v>
      </c>
      <c r="D114" s="92"/>
      <c r="E114" s="93"/>
      <c r="F114" s="95"/>
      <c r="G114" s="177" t="s">
        <v>96</v>
      </c>
    </row>
    <row r="115" spans="1:7" ht="12.75">
      <c r="A115" s="109">
        <v>2</v>
      </c>
      <c r="B115" s="152">
        <v>7</v>
      </c>
      <c r="C115" s="200">
        <v>3</v>
      </c>
      <c r="D115" s="152">
        <v>1</v>
      </c>
      <c r="E115" s="191"/>
      <c r="F115" s="201"/>
      <c r="G115" s="192" t="s">
        <v>96</v>
      </c>
    </row>
    <row r="116" spans="1:7" ht="12.75">
      <c r="A116" s="99">
        <v>2</v>
      </c>
      <c r="B116" s="92">
        <v>7</v>
      </c>
      <c r="C116" s="99">
        <v>3</v>
      </c>
      <c r="D116" s="92">
        <v>1</v>
      </c>
      <c r="E116" s="93">
        <v>1</v>
      </c>
      <c r="F116" s="95"/>
      <c r="G116" s="94" t="s">
        <v>96</v>
      </c>
    </row>
    <row r="117" spans="1:7" ht="12.75">
      <c r="A117" s="187">
        <v>2</v>
      </c>
      <c r="B117" s="87">
        <v>7</v>
      </c>
      <c r="C117" s="187">
        <v>3</v>
      </c>
      <c r="D117" s="87">
        <v>1</v>
      </c>
      <c r="E117" s="85">
        <v>1</v>
      </c>
      <c r="F117" s="88">
        <v>1</v>
      </c>
      <c r="G117" s="86" t="s">
        <v>97</v>
      </c>
    </row>
    <row r="118" spans="1:7" ht="12.75">
      <c r="A118" s="99">
        <v>2</v>
      </c>
      <c r="B118" s="92">
        <v>7</v>
      </c>
      <c r="C118" s="99">
        <v>3</v>
      </c>
      <c r="D118" s="92">
        <v>1</v>
      </c>
      <c r="E118" s="93">
        <v>1</v>
      </c>
      <c r="F118" s="95">
        <v>2</v>
      </c>
      <c r="G118" s="94" t="s">
        <v>98</v>
      </c>
    </row>
    <row r="119" spans="1:7" ht="12.75">
      <c r="A119" s="184">
        <v>2</v>
      </c>
      <c r="B119" s="184">
        <v>8</v>
      </c>
      <c r="C119" s="83"/>
      <c r="D119" s="105"/>
      <c r="E119" s="84"/>
      <c r="F119" s="203"/>
      <c r="G119" s="204" t="s">
        <v>99</v>
      </c>
    </row>
    <row r="120" spans="1:7" ht="12.75">
      <c r="A120" s="109">
        <v>2</v>
      </c>
      <c r="B120" s="109">
        <v>8</v>
      </c>
      <c r="C120" s="109">
        <v>1</v>
      </c>
      <c r="D120" s="110"/>
      <c r="E120" s="111"/>
      <c r="F120" s="113"/>
      <c r="G120" s="171" t="s">
        <v>99</v>
      </c>
    </row>
    <row r="121" spans="1:7" ht="12.75">
      <c r="A121" s="99">
        <v>2</v>
      </c>
      <c r="B121" s="92">
        <v>8</v>
      </c>
      <c r="C121" s="94">
        <v>1</v>
      </c>
      <c r="D121" s="92">
        <v>1</v>
      </c>
      <c r="E121" s="93"/>
      <c r="F121" s="95"/>
      <c r="G121" s="177" t="s">
        <v>608</v>
      </c>
    </row>
    <row r="122" spans="1:7" ht="12.75">
      <c r="A122" s="99">
        <v>2</v>
      </c>
      <c r="B122" s="92">
        <v>8</v>
      </c>
      <c r="C122" s="86">
        <v>1</v>
      </c>
      <c r="D122" s="87">
        <v>1</v>
      </c>
      <c r="E122" s="85">
        <v>1</v>
      </c>
      <c r="F122" s="88"/>
      <c r="G122" s="177" t="s">
        <v>608</v>
      </c>
    </row>
    <row r="123" spans="1:7" ht="12.75">
      <c r="A123" s="92">
        <v>2</v>
      </c>
      <c r="B123" s="87">
        <v>8</v>
      </c>
      <c r="C123" s="94">
        <v>1</v>
      </c>
      <c r="D123" s="92">
        <v>1</v>
      </c>
      <c r="E123" s="93">
        <v>1</v>
      </c>
      <c r="F123" s="95">
        <v>1</v>
      </c>
      <c r="G123" s="177" t="s">
        <v>100</v>
      </c>
    </row>
    <row r="124" spans="1:7" ht="12.75">
      <c r="A124" s="109">
        <v>2</v>
      </c>
      <c r="B124" s="152">
        <v>8</v>
      </c>
      <c r="C124" s="192">
        <v>1</v>
      </c>
      <c r="D124" s="152">
        <v>1</v>
      </c>
      <c r="E124" s="191">
        <v>1</v>
      </c>
      <c r="F124" s="201">
        <v>2</v>
      </c>
      <c r="G124" s="194" t="s">
        <v>609</v>
      </c>
    </row>
    <row r="125" spans="1:7" ht="12.75">
      <c r="A125" s="384">
        <v>2</v>
      </c>
      <c r="B125" s="385">
        <v>8</v>
      </c>
      <c r="C125" s="194">
        <v>1</v>
      </c>
      <c r="D125" s="385">
        <v>1</v>
      </c>
      <c r="E125" s="386">
        <v>1</v>
      </c>
      <c r="F125" s="387">
        <v>3</v>
      </c>
      <c r="G125" s="194" t="s">
        <v>260</v>
      </c>
    </row>
    <row r="126" spans="1:7" ht="12.75">
      <c r="A126" s="99">
        <v>2</v>
      </c>
      <c r="B126" s="92">
        <v>8</v>
      </c>
      <c r="C126" s="94">
        <v>1</v>
      </c>
      <c r="D126" s="92">
        <v>2</v>
      </c>
      <c r="E126" s="93"/>
      <c r="F126" s="95"/>
      <c r="G126" s="177" t="s">
        <v>611</v>
      </c>
    </row>
    <row r="127" spans="1:7" ht="12.75">
      <c r="A127" s="99">
        <v>2</v>
      </c>
      <c r="B127" s="92">
        <v>8</v>
      </c>
      <c r="C127" s="94">
        <v>1</v>
      </c>
      <c r="D127" s="92">
        <v>2</v>
      </c>
      <c r="E127" s="93">
        <v>1</v>
      </c>
      <c r="F127" s="95"/>
      <c r="G127" s="177" t="s">
        <v>611</v>
      </c>
    </row>
    <row r="128" spans="1:7" ht="12.75">
      <c r="A128" s="109">
        <v>2</v>
      </c>
      <c r="B128" s="110">
        <v>8</v>
      </c>
      <c r="C128" s="112">
        <v>1</v>
      </c>
      <c r="D128" s="110">
        <v>2</v>
      </c>
      <c r="E128" s="111">
        <v>1</v>
      </c>
      <c r="F128" s="389">
        <v>1</v>
      </c>
      <c r="G128" s="177" t="s">
        <v>611</v>
      </c>
    </row>
    <row r="129" spans="1:7" ht="25.5">
      <c r="A129" s="184">
        <v>2</v>
      </c>
      <c r="B129" s="83">
        <v>9</v>
      </c>
      <c r="C129" s="169"/>
      <c r="D129" s="83"/>
      <c r="E129" s="157"/>
      <c r="F129" s="158"/>
      <c r="G129" s="169" t="s">
        <v>612</v>
      </c>
    </row>
    <row r="130" spans="1:7" ht="25.5">
      <c r="A130" s="99">
        <v>2</v>
      </c>
      <c r="B130" s="92">
        <v>9</v>
      </c>
      <c r="C130" s="94">
        <v>1</v>
      </c>
      <c r="D130" s="92"/>
      <c r="E130" s="93"/>
      <c r="F130" s="95"/>
      <c r="G130" s="177" t="s">
        <v>613</v>
      </c>
    </row>
    <row r="131" spans="1:7" ht="25.5">
      <c r="A131" s="187">
        <v>2</v>
      </c>
      <c r="B131" s="87">
        <v>9</v>
      </c>
      <c r="C131" s="86">
        <v>1</v>
      </c>
      <c r="D131" s="87">
        <v>1</v>
      </c>
      <c r="E131" s="85"/>
      <c r="F131" s="88"/>
      <c r="G131" s="177" t="s">
        <v>614</v>
      </c>
    </row>
    <row r="132" spans="1:7" ht="25.5">
      <c r="A132" s="99">
        <v>2</v>
      </c>
      <c r="B132" s="92">
        <v>9</v>
      </c>
      <c r="C132" s="99">
        <v>1</v>
      </c>
      <c r="D132" s="92">
        <v>1</v>
      </c>
      <c r="E132" s="93">
        <v>1</v>
      </c>
      <c r="F132" s="95"/>
      <c r="G132" s="177" t="s">
        <v>614</v>
      </c>
    </row>
    <row r="133" spans="1:7" ht="25.5">
      <c r="A133" s="187">
        <v>2</v>
      </c>
      <c r="B133" s="87">
        <v>9</v>
      </c>
      <c r="C133" s="87">
        <v>1</v>
      </c>
      <c r="D133" s="87">
        <v>1</v>
      </c>
      <c r="E133" s="85">
        <v>1</v>
      </c>
      <c r="F133" s="88">
        <v>1</v>
      </c>
      <c r="G133" s="177" t="s">
        <v>614</v>
      </c>
    </row>
    <row r="134" spans="1:7" ht="25.5">
      <c r="A134" s="99">
        <v>2</v>
      </c>
      <c r="B134" s="92">
        <v>9</v>
      </c>
      <c r="C134" s="92">
        <v>2</v>
      </c>
      <c r="D134" s="92"/>
      <c r="E134" s="93"/>
      <c r="F134" s="95"/>
      <c r="G134" s="177" t="s">
        <v>615</v>
      </c>
    </row>
    <row r="135" spans="1:7" ht="25.5">
      <c r="A135" s="99">
        <v>2</v>
      </c>
      <c r="B135" s="92">
        <v>9</v>
      </c>
      <c r="C135" s="92">
        <v>2</v>
      </c>
      <c r="D135" s="87">
        <v>1</v>
      </c>
      <c r="E135" s="85"/>
      <c r="F135" s="88"/>
      <c r="G135" s="171" t="s">
        <v>616</v>
      </c>
    </row>
    <row r="136" spans="1:7" ht="25.5">
      <c r="A136" s="187">
        <v>2</v>
      </c>
      <c r="B136" s="87">
        <v>9</v>
      </c>
      <c r="C136" s="87">
        <v>2</v>
      </c>
      <c r="D136" s="92">
        <v>1</v>
      </c>
      <c r="E136" s="93">
        <v>1</v>
      </c>
      <c r="F136" s="95"/>
      <c r="G136" s="171" t="s">
        <v>718</v>
      </c>
    </row>
    <row r="137" spans="1:7" ht="38.25">
      <c r="A137" s="109">
        <v>2</v>
      </c>
      <c r="B137" s="152">
        <v>9</v>
      </c>
      <c r="C137" s="152">
        <v>2</v>
      </c>
      <c r="D137" s="152">
        <v>1</v>
      </c>
      <c r="E137" s="191">
        <v>1</v>
      </c>
      <c r="F137" s="201">
        <v>1</v>
      </c>
      <c r="G137" s="171" t="s">
        <v>617</v>
      </c>
    </row>
    <row r="138" spans="1:7" ht="38.25">
      <c r="A138" s="99">
        <v>2</v>
      </c>
      <c r="B138" s="92">
        <v>9</v>
      </c>
      <c r="C138" s="92">
        <v>2</v>
      </c>
      <c r="D138" s="92">
        <v>1</v>
      </c>
      <c r="E138" s="93">
        <v>1</v>
      </c>
      <c r="F138" s="95">
        <v>2</v>
      </c>
      <c r="G138" s="171" t="s">
        <v>618</v>
      </c>
    </row>
    <row r="139" spans="1:7" ht="38.25">
      <c r="A139" s="99">
        <v>2</v>
      </c>
      <c r="B139" s="92">
        <v>9</v>
      </c>
      <c r="C139" s="92">
        <v>2</v>
      </c>
      <c r="D139" s="92">
        <v>1</v>
      </c>
      <c r="E139" s="93">
        <v>1</v>
      </c>
      <c r="F139" s="95">
        <v>3</v>
      </c>
      <c r="G139" s="171" t="s">
        <v>619</v>
      </c>
    </row>
    <row r="140" spans="1:7" ht="25.5">
      <c r="A140" s="392">
        <v>2</v>
      </c>
      <c r="B140" s="392">
        <v>9</v>
      </c>
      <c r="C140" s="392">
        <v>2</v>
      </c>
      <c r="D140" s="392">
        <v>2</v>
      </c>
      <c r="E140" s="392"/>
      <c r="F140" s="392"/>
      <c r="G140" s="177" t="s">
        <v>719</v>
      </c>
    </row>
    <row r="141" spans="1:7" ht="25.5">
      <c r="A141" s="99">
        <v>2</v>
      </c>
      <c r="B141" s="92">
        <v>9</v>
      </c>
      <c r="C141" s="92">
        <v>2</v>
      </c>
      <c r="D141" s="92">
        <v>2</v>
      </c>
      <c r="E141" s="93">
        <v>1</v>
      </c>
      <c r="F141" s="95"/>
      <c r="G141" s="171" t="s">
        <v>720</v>
      </c>
    </row>
    <row r="142" spans="1:7" ht="38.25">
      <c r="A142" s="99">
        <v>2</v>
      </c>
      <c r="B142" s="92">
        <v>9</v>
      </c>
      <c r="C142" s="92">
        <v>2</v>
      </c>
      <c r="D142" s="92">
        <v>2</v>
      </c>
      <c r="E142" s="92">
        <v>1</v>
      </c>
      <c r="F142" s="95">
        <v>1</v>
      </c>
      <c r="G142" s="393" t="s">
        <v>721</v>
      </c>
    </row>
    <row r="143" spans="1:7" ht="38.25">
      <c r="A143" s="173">
        <v>2</v>
      </c>
      <c r="B143" s="180">
        <v>9</v>
      </c>
      <c r="C143" s="173">
        <v>2</v>
      </c>
      <c r="D143" s="179">
        <v>2</v>
      </c>
      <c r="E143" s="179">
        <v>1</v>
      </c>
      <c r="F143" s="213">
        <v>2</v>
      </c>
      <c r="G143" s="369" t="s">
        <v>722</v>
      </c>
    </row>
    <row r="144" spans="1:7" ht="38.25">
      <c r="A144" s="119">
        <v>2</v>
      </c>
      <c r="B144" s="175">
        <v>9</v>
      </c>
      <c r="C144" s="136">
        <v>2</v>
      </c>
      <c r="D144" s="137">
        <v>2</v>
      </c>
      <c r="E144" s="137">
        <v>1</v>
      </c>
      <c r="F144" s="138">
        <v>3</v>
      </c>
      <c r="G144" s="417" t="s">
        <v>723</v>
      </c>
    </row>
    <row r="145" spans="1:7" ht="38.25">
      <c r="A145" s="74">
        <v>3</v>
      </c>
      <c r="B145" s="76"/>
      <c r="C145" s="74"/>
      <c r="D145" s="75"/>
      <c r="E145" s="75"/>
      <c r="F145" s="77"/>
      <c r="G145" s="216" t="s">
        <v>112</v>
      </c>
    </row>
    <row r="146" spans="1:7" ht="12.75">
      <c r="A146" s="184">
        <v>3</v>
      </c>
      <c r="B146" s="83">
        <v>1</v>
      </c>
      <c r="C146" s="105"/>
      <c r="D146" s="84"/>
      <c r="E146" s="84"/>
      <c r="F146" s="203"/>
      <c r="G146" s="218" t="s">
        <v>113</v>
      </c>
    </row>
    <row r="147" spans="1:7" ht="12.75">
      <c r="A147" s="87">
        <v>3</v>
      </c>
      <c r="B147" s="86">
        <v>1</v>
      </c>
      <c r="C147" s="87">
        <v>1</v>
      </c>
      <c r="D147" s="85"/>
      <c r="E147" s="85"/>
      <c r="F147" s="219"/>
      <c r="G147" s="220" t="s">
        <v>626</v>
      </c>
    </row>
    <row r="148" spans="1:7" ht="12.75">
      <c r="A148" s="92">
        <v>3</v>
      </c>
      <c r="B148" s="94">
        <v>1</v>
      </c>
      <c r="C148" s="92">
        <v>1</v>
      </c>
      <c r="D148" s="93">
        <v>1</v>
      </c>
      <c r="E148" s="93"/>
      <c r="F148" s="221"/>
      <c r="G148" s="155" t="s">
        <v>724</v>
      </c>
    </row>
    <row r="149" spans="1:7" ht="12.75">
      <c r="A149" s="92">
        <v>3</v>
      </c>
      <c r="B149" s="94">
        <v>1</v>
      </c>
      <c r="C149" s="92">
        <v>1</v>
      </c>
      <c r="D149" s="93">
        <v>1</v>
      </c>
      <c r="E149" s="93">
        <v>1</v>
      </c>
      <c r="F149" s="172"/>
      <c r="G149" s="155" t="s">
        <v>724</v>
      </c>
    </row>
    <row r="150" spans="1:7" ht="12.75">
      <c r="A150" s="92">
        <v>3</v>
      </c>
      <c r="B150" s="94">
        <v>1</v>
      </c>
      <c r="C150" s="92">
        <v>1</v>
      </c>
      <c r="D150" s="93">
        <v>1</v>
      </c>
      <c r="E150" s="93">
        <v>1</v>
      </c>
      <c r="F150" s="172">
        <v>1</v>
      </c>
      <c r="G150" s="155" t="s">
        <v>724</v>
      </c>
    </row>
    <row r="151" spans="1:7" ht="12.75">
      <c r="A151" s="87">
        <v>3</v>
      </c>
      <c r="B151" s="85">
        <v>1</v>
      </c>
      <c r="C151" s="85">
        <v>1</v>
      </c>
      <c r="D151" s="85">
        <v>2</v>
      </c>
      <c r="E151" s="85"/>
      <c r="F151" s="88"/>
      <c r="G151" s="171" t="s">
        <v>725</v>
      </c>
    </row>
    <row r="152" spans="1:7" ht="12.75">
      <c r="A152" s="92">
        <v>3</v>
      </c>
      <c r="B152" s="93">
        <v>1</v>
      </c>
      <c r="C152" s="93">
        <v>1</v>
      </c>
      <c r="D152" s="93">
        <v>2</v>
      </c>
      <c r="E152" s="93">
        <v>1</v>
      </c>
      <c r="F152" s="95"/>
      <c r="G152" s="171" t="s">
        <v>725</v>
      </c>
    </row>
    <row r="153" spans="1:7" ht="12.75">
      <c r="A153" s="87">
        <v>3</v>
      </c>
      <c r="B153" s="85">
        <v>1</v>
      </c>
      <c r="C153" s="85">
        <v>1</v>
      </c>
      <c r="D153" s="85">
        <v>2</v>
      </c>
      <c r="E153" s="85">
        <v>1</v>
      </c>
      <c r="F153" s="88">
        <v>1</v>
      </c>
      <c r="G153" s="171" t="s">
        <v>726</v>
      </c>
    </row>
    <row r="154" spans="1:7" ht="12.75">
      <c r="A154" s="92">
        <v>3</v>
      </c>
      <c r="B154" s="93">
        <v>1</v>
      </c>
      <c r="C154" s="93">
        <v>1</v>
      </c>
      <c r="D154" s="93">
        <v>2</v>
      </c>
      <c r="E154" s="93">
        <v>1</v>
      </c>
      <c r="F154" s="95">
        <v>2</v>
      </c>
      <c r="G154" s="177" t="s">
        <v>727</v>
      </c>
    </row>
    <row r="155" spans="1:7" ht="12.75">
      <c r="A155" s="87">
        <v>3</v>
      </c>
      <c r="B155" s="85">
        <v>1</v>
      </c>
      <c r="C155" s="85">
        <v>1</v>
      </c>
      <c r="D155" s="85">
        <v>2</v>
      </c>
      <c r="E155" s="85">
        <v>1</v>
      </c>
      <c r="F155" s="88">
        <v>3</v>
      </c>
      <c r="G155" s="171" t="s">
        <v>631</v>
      </c>
    </row>
    <row r="156" spans="1:7" ht="12.75">
      <c r="A156" s="92">
        <v>3</v>
      </c>
      <c r="B156" s="93">
        <v>1</v>
      </c>
      <c r="C156" s="93">
        <v>1</v>
      </c>
      <c r="D156" s="93">
        <v>3</v>
      </c>
      <c r="E156" s="93"/>
      <c r="F156" s="95"/>
      <c r="G156" s="177" t="s">
        <v>728</v>
      </c>
    </row>
    <row r="157" spans="1:7" ht="12.75">
      <c r="A157" s="92">
        <v>3</v>
      </c>
      <c r="B157" s="93">
        <v>1</v>
      </c>
      <c r="C157" s="93">
        <v>1</v>
      </c>
      <c r="D157" s="93">
        <v>3</v>
      </c>
      <c r="E157" s="93">
        <v>1</v>
      </c>
      <c r="F157" s="95"/>
      <c r="G157" s="177" t="s">
        <v>728</v>
      </c>
    </row>
    <row r="158" spans="1:7" ht="12.75">
      <c r="A158" s="92">
        <v>3</v>
      </c>
      <c r="B158" s="93">
        <v>1</v>
      </c>
      <c r="C158" s="93">
        <v>1</v>
      </c>
      <c r="D158" s="93">
        <v>3</v>
      </c>
      <c r="E158" s="93">
        <v>1</v>
      </c>
      <c r="F158" s="95">
        <v>1</v>
      </c>
      <c r="G158" s="177" t="s">
        <v>729</v>
      </c>
    </row>
    <row r="159" spans="1:7" ht="12.75">
      <c r="A159" s="92">
        <v>3</v>
      </c>
      <c r="B159" s="93">
        <v>1</v>
      </c>
      <c r="C159" s="93">
        <v>1</v>
      </c>
      <c r="D159" s="93">
        <v>3</v>
      </c>
      <c r="E159" s="93">
        <v>1</v>
      </c>
      <c r="F159" s="95">
        <v>2</v>
      </c>
      <c r="G159" s="177" t="s">
        <v>730</v>
      </c>
    </row>
    <row r="160" spans="1:7" ht="12.75">
      <c r="A160" s="92">
        <v>3</v>
      </c>
      <c r="B160" s="93">
        <v>1</v>
      </c>
      <c r="C160" s="93">
        <v>1</v>
      </c>
      <c r="D160" s="93">
        <v>3</v>
      </c>
      <c r="E160" s="93">
        <v>1</v>
      </c>
      <c r="F160" s="95">
        <v>3</v>
      </c>
      <c r="G160" s="155" t="s">
        <v>731</v>
      </c>
    </row>
    <row r="161" spans="1:7" ht="12.75">
      <c r="A161" s="110">
        <v>3</v>
      </c>
      <c r="B161" s="111">
        <v>1</v>
      </c>
      <c r="C161" s="111">
        <v>1</v>
      </c>
      <c r="D161" s="111">
        <v>4</v>
      </c>
      <c r="E161" s="111"/>
      <c r="F161" s="113"/>
      <c r="G161" s="199" t="s">
        <v>732</v>
      </c>
    </row>
    <row r="162" spans="1:7" ht="12.75">
      <c r="A162" s="92">
        <v>3</v>
      </c>
      <c r="B162" s="93">
        <v>1</v>
      </c>
      <c r="C162" s="93">
        <v>1</v>
      </c>
      <c r="D162" s="93">
        <v>4</v>
      </c>
      <c r="E162" s="93">
        <v>1</v>
      </c>
      <c r="F162" s="95"/>
      <c r="G162" s="199" t="s">
        <v>732</v>
      </c>
    </row>
    <row r="163" spans="1:7" ht="12.75">
      <c r="A163" s="92">
        <v>3</v>
      </c>
      <c r="B163" s="93">
        <v>1</v>
      </c>
      <c r="C163" s="93">
        <v>1</v>
      </c>
      <c r="D163" s="93">
        <v>4</v>
      </c>
      <c r="E163" s="93">
        <v>1</v>
      </c>
      <c r="F163" s="95">
        <v>1</v>
      </c>
      <c r="G163" s="177" t="s">
        <v>733</v>
      </c>
    </row>
    <row r="164" spans="1:7" ht="12.75">
      <c r="A164" s="87">
        <v>3</v>
      </c>
      <c r="B164" s="85">
        <v>1</v>
      </c>
      <c r="C164" s="85">
        <v>1</v>
      </c>
      <c r="D164" s="85">
        <v>4</v>
      </c>
      <c r="E164" s="85">
        <v>1</v>
      </c>
      <c r="F164" s="88">
        <v>2</v>
      </c>
      <c r="G164" s="171" t="s">
        <v>734</v>
      </c>
    </row>
    <row r="165" spans="1:7" ht="12.75">
      <c r="A165" s="92">
        <v>3</v>
      </c>
      <c r="B165" s="93">
        <v>1</v>
      </c>
      <c r="C165" s="93">
        <v>1</v>
      </c>
      <c r="D165" s="93">
        <v>4</v>
      </c>
      <c r="E165" s="93">
        <v>1</v>
      </c>
      <c r="F165" s="95">
        <v>3</v>
      </c>
      <c r="G165" s="96" t="s">
        <v>735</v>
      </c>
    </row>
    <row r="166" spans="1:7" ht="12.75">
      <c r="A166" s="92">
        <v>3</v>
      </c>
      <c r="B166" s="93">
        <v>1</v>
      </c>
      <c r="C166" s="93">
        <v>1</v>
      </c>
      <c r="D166" s="93">
        <v>5</v>
      </c>
      <c r="E166" s="93"/>
      <c r="F166" s="95"/>
      <c r="G166" s="177" t="s">
        <v>736</v>
      </c>
    </row>
    <row r="167" spans="1:7" ht="12.75">
      <c r="A167" s="110">
        <v>3</v>
      </c>
      <c r="B167" s="111">
        <v>1</v>
      </c>
      <c r="C167" s="111">
        <v>1</v>
      </c>
      <c r="D167" s="111">
        <v>5</v>
      </c>
      <c r="E167" s="111">
        <v>1</v>
      </c>
      <c r="F167" s="113"/>
      <c r="G167" s="177" t="s">
        <v>736</v>
      </c>
    </row>
    <row r="168" spans="1:7" ht="12.75">
      <c r="A168" s="119">
        <v>3</v>
      </c>
      <c r="B168" s="120">
        <v>1</v>
      </c>
      <c r="C168" s="120">
        <v>1</v>
      </c>
      <c r="D168" s="120">
        <v>5</v>
      </c>
      <c r="E168" s="120">
        <v>1</v>
      </c>
      <c r="F168" s="123">
        <v>1</v>
      </c>
      <c r="G168" s="177" t="s">
        <v>736</v>
      </c>
    </row>
    <row r="169" spans="1:7" ht="12.75">
      <c r="A169" s="110">
        <v>3</v>
      </c>
      <c r="B169" s="111">
        <v>1</v>
      </c>
      <c r="C169" s="111">
        <v>2</v>
      </c>
      <c r="D169" s="111"/>
      <c r="E169" s="111"/>
      <c r="F169" s="113"/>
      <c r="G169" s="199" t="s">
        <v>642</v>
      </c>
    </row>
    <row r="170" spans="1:7" ht="12.75">
      <c r="A170" s="92">
        <v>3</v>
      </c>
      <c r="B170" s="93">
        <v>1</v>
      </c>
      <c r="C170" s="93">
        <v>2</v>
      </c>
      <c r="D170" s="93">
        <v>1</v>
      </c>
      <c r="E170" s="93"/>
      <c r="F170" s="95"/>
      <c r="G170" s="199" t="s">
        <v>642</v>
      </c>
    </row>
    <row r="171" spans="1:7" ht="12.75">
      <c r="A171" s="87">
        <v>3</v>
      </c>
      <c r="B171" s="85">
        <v>1</v>
      </c>
      <c r="C171" s="85">
        <v>2</v>
      </c>
      <c r="D171" s="85">
        <v>1</v>
      </c>
      <c r="E171" s="85">
        <v>1</v>
      </c>
      <c r="F171" s="88"/>
      <c r="G171" s="199" t="s">
        <v>642</v>
      </c>
    </row>
    <row r="172" spans="1:7" ht="25.5">
      <c r="A172" s="92">
        <v>3</v>
      </c>
      <c r="B172" s="93">
        <v>1</v>
      </c>
      <c r="C172" s="93">
        <v>2</v>
      </c>
      <c r="D172" s="93">
        <v>1</v>
      </c>
      <c r="E172" s="93">
        <v>1</v>
      </c>
      <c r="F172" s="380">
        <v>1</v>
      </c>
      <c r="G172" s="177" t="s">
        <v>737</v>
      </c>
    </row>
    <row r="173" spans="1:7" ht="12.75">
      <c r="A173" s="92">
        <v>3</v>
      </c>
      <c r="B173" s="93">
        <v>1</v>
      </c>
      <c r="C173" s="93">
        <v>2</v>
      </c>
      <c r="D173" s="92">
        <v>1</v>
      </c>
      <c r="E173" s="93">
        <v>1</v>
      </c>
      <c r="F173" s="380">
        <v>2</v>
      </c>
      <c r="G173" s="177" t="s">
        <v>738</v>
      </c>
    </row>
    <row r="174" spans="1:7" ht="12.75">
      <c r="A174" s="92">
        <v>3</v>
      </c>
      <c r="B174" s="93">
        <v>1</v>
      </c>
      <c r="C174" s="93">
        <v>2</v>
      </c>
      <c r="D174" s="92">
        <v>1</v>
      </c>
      <c r="E174" s="93">
        <v>1</v>
      </c>
      <c r="F174" s="380">
        <v>3</v>
      </c>
      <c r="G174" s="177" t="s">
        <v>739</v>
      </c>
    </row>
    <row r="175" spans="1:7" ht="12.75">
      <c r="A175" s="110">
        <v>3</v>
      </c>
      <c r="B175" s="191">
        <v>1</v>
      </c>
      <c r="C175" s="191">
        <v>2</v>
      </c>
      <c r="D175" s="152">
        <v>1</v>
      </c>
      <c r="E175" s="191">
        <v>1</v>
      </c>
      <c r="F175" s="387">
        <v>4</v>
      </c>
      <c r="G175" s="194" t="s">
        <v>740</v>
      </c>
    </row>
    <row r="176" spans="1:7" ht="12.75">
      <c r="A176" s="92">
        <v>3</v>
      </c>
      <c r="B176" s="93">
        <v>1</v>
      </c>
      <c r="C176" s="93">
        <v>3</v>
      </c>
      <c r="D176" s="92"/>
      <c r="E176" s="93"/>
      <c r="F176" s="95"/>
      <c r="G176" s="177" t="s">
        <v>647</v>
      </c>
    </row>
    <row r="177" spans="1:7" ht="12.75">
      <c r="A177" s="87">
        <v>3</v>
      </c>
      <c r="B177" s="85">
        <v>1</v>
      </c>
      <c r="C177" s="85">
        <v>3</v>
      </c>
      <c r="D177" s="87">
        <v>1</v>
      </c>
      <c r="E177" s="92"/>
      <c r="F177" s="88"/>
      <c r="G177" s="171" t="s">
        <v>741</v>
      </c>
    </row>
    <row r="178" spans="1:7" ht="12.75">
      <c r="A178" s="92">
        <v>3</v>
      </c>
      <c r="B178" s="93">
        <v>1</v>
      </c>
      <c r="C178" s="93">
        <v>3</v>
      </c>
      <c r="D178" s="92">
        <v>1</v>
      </c>
      <c r="E178" s="92">
        <v>1</v>
      </c>
      <c r="F178" s="95"/>
      <c r="G178" s="171" t="s">
        <v>741</v>
      </c>
    </row>
    <row r="179" spans="1:7" ht="12.75">
      <c r="A179" s="92">
        <v>3</v>
      </c>
      <c r="B179" s="94">
        <v>1</v>
      </c>
      <c r="C179" s="92">
        <v>3</v>
      </c>
      <c r="D179" s="93">
        <v>1</v>
      </c>
      <c r="E179" s="93">
        <v>1</v>
      </c>
      <c r="F179" s="95">
        <v>1</v>
      </c>
      <c r="G179" s="171" t="s">
        <v>741</v>
      </c>
    </row>
    <row r="180" spans="1:7" ht="12.75">
      <c r="A180" s="92">
        <v>3</v>
      </c>
      <c r="B180" s="94">
        <v>1</v>
      </c>
      <c r="C180" s="92">
        <v>3</v>
      </c>
      <c r="D180" s="93">
        <v>2</v>
      </c>
      <c r="E180" s="93"/>
      <c r="F180" s="95"/>
      <c r="G180" s="177" t="s">
        <v>367</v>
      </c>
    </row>
    <row r="181" spans="1:7" ht="12.75">
      <c r="A181" s="87">
        <v>3</v>
      </c>
      <c r="B181" s="86">
        <v>1</v>
      </c>
      <c r="C181" s="87">
        <v>3</v>
      </c>
      <c r="D181" s="85">
        <v>2</v>
      </c>
      <c r="E181" s="85">
        <v>1</v>
      </c>
      <c r="F181" s="88"/>
      <c r="G181" s="177" t="s">
        <v>367</v>
      </c>
    </row>
    <row r="182" spans="1:7" ht="12.75">
      <c r="A182" s="92">
        <v>3</v>
      </c>
      <c r="B182" s="94">
        <v>1</v>
      </c>
      <c r="C182" s="92">
        <v>3</v>
      </c>
      <c r="D182" s="93">
        <v>2</v>
      </c>
      <c r="E182" s="93">
        <v>1</v>
      </c>
      <c r="F182" s="95">
        <v>1</v>
      </c>
      <c r="G182" s="177" t="s">
        <v>742</v>
      </c>
    </row>
    <row r="183" spans="1:7" ht="12.75">
      <c r="A183" s="92">
        <v>3</v>
      </c>
      <c r="B183" s="94">
        <v>1</v>
      </c>
      <c r="C183" s="92">
        <v>3</v>
      </c>
      <c r="D183" s="93">
        <v>2</v>
      </c>
      <c r="E183" s="93">
        <v>1</v>
      </c>
      <c r="F183" s="95">
        <v>2</v>
      </c>
      <c r="G183" s="177" t="s">
        <v>743</v>
      </c>
    </row>
    <row r="184" spans="1:7" ht="12.75">
      <c r="A184" s="92">
        <v>3</v>
      </c>
      <c r="B184" s="94">
        <v>1</v>
      </c>
      <c r="C184" s="92">
        <v>3</v>
      </c>
      <c r="D184" s="93">
        <v>2</v>
      </c>
      <c r="E184" s="93">
        <v>1</v>
      </c>
      <c r="F184" s="95">
        <v>3</v>
      </c>
      <c r="G184" s="177" t="s">
        <v>744</v>
      </c>
    </row>
    <row r="185" spans="1:7" ht="12.75">
      <c r="A185" s="92">
        <v>3</v>
      </c>
      <c r="B185" s="94">
        <v>1</v>
      </c>
      <c r="C185" s="92">
        <v>3</v>
      </c>
      <c r="D185" s="93">
        <v>2</v>
      </c>
      <c r="E185" s="93">
        <v>1</v>
      </c>
      <c r="F185" s="95">
        <v>4</v>
      </c>
      <c r="G185" s="96" t="s">
        <v>745</v>
      </c>
    </row>
    <row r="186" spans="1:7" ht="12.75">
      <c r="A186" s="92">
        <v>3</v>
      </c>
      <c r="B186" s="94">
        <v>1</v>
      </c>
      <c r="C186" s="92">
        <v>3</v>
      </c>
      <c r="D186" s="93">
        <v>2</v>
      </c>
      <c r="E186" s="93">
        <v>1</v>
      </c>
      <c r="F186" s="95">
        <v>5</v>
      </c>
      <c r="G186" s="171" t="s">
        <v>746</v>
      </c>
    </row>
    <row r="187" spans="1:7" ht="12.75">
      <c r="A187" s="155">
        <v>3</v>
      </c>
      <c r="B187" s="177">
        <v>1</v>
      </c>
      <c r="C187" s="155">
        <v>3</v>
      </c>
      <c r="D187" s="96">
        <v>2</v>
      </c>
      <c r="E187" s="96">
        <v>1</v>
      </c>
      <c r="F187" s="380">
        <v>6</v>
      </c>
      <c r="G187" s="171" t="s">
        <v>367</v>
      </c>
    </row>
    <row r="188" spans="1:7" ht="12.75">
      <c r="A188" s="155">
        <v>3</v>
      </c>
      <c r="B188" s="177">
        <v>1</v>
      </c>
      <c r="C188" s="155">
        <v>3</v>
      </c>
      <c r="D188" s="96">
        <v>2</v>
      </c>
      <c r="E188" s="96">
        <v>1</v>
      </c>
      <c r="F188" s="380">
        <v>7</v>
      </c>
      <c r="G188" s="171" t="s">
        <v>367</v>
      </c>
    </row>
    <row r="189" spans="1:7" ht="12.75">
      <c r="A189" s="87">
        <v>3</v>
      </c>
      <c r="B189" s="85">
        <v>1</v>
      </c>
      <c r="C189" s="85">
        <v>4</v>
      </c>
      <c r="D189" s="85"/>
      <c r="E189" s="85"/>
      <c r="F189" s="88"/>
      <c r="G189" s="171" t="s">
        <v>655</v>
      </c>
    </row>
    <row r="190" spans="1:7" ht="12.75">
      <c r="A190" s="110">
        <v>3</v>
      </c>
      <c r="B190" s="191">
        <v>1</v>
      </c>
      <c r="C190" s="191">
        <v>4</v>
      </c>
      <c r="D190" s="191">
        <v>1</v>
      </c>
      <c r="E190" s="191"/>
      <c r="F190" s="201"/>
      <c r="G190" s="171" t="s">
        <v>655</v>
      </c>
    </row>
    <row r="191" spans="1:7" ht="12.75">
      <c r="A191" s="92">
        <v>3</v>
      </c>
      <c r="B191" s="93">
        <v>1</v>
      </c>
      <c r="C191" s="93">
        <v>4</v>
      </c>
      <c r="D191" s="93">
        <v>1</v>
      </c>
      <c r="E191" s="93">
        <v>1</v>
      </c>
      <c r="F191" s="95"/>
      <c r="G191" s="171" t="s">
        <v>747</v>
      </c>
    </row>
    <row r="192" spans="1:7" ht="12.75">
      <c r="A192" s="118">
        <v>3</v>
      </c>
      <c r="B192" s="119">
        <v>1</v>
      </c>
      <c r="C192" s="120">
        <v>4</v>
      </c>
      <c r="D192" s="120">
        <v>1</v>
      </c>
      <c r="E192" s="120">
        <v>1</v>
      </c>
      <c r="F192" s="123">
        <v>1</v>
      </c>
      <c r="G192" s="171" t="s">
        <v>656</v>
      </c>
    </row>
    <row r="193" spans="1:7" ht="12.75">
      <c r="A193" s="99">
        <v>3</v>
      </c>
      <c r="B193" s="93">
        <v>1</v>
      </c>
      <c r="C193" s="93">
        <v>5</v>
      </c>
      <c r="D193" s="93"/>
      <c r="E193" s="93"/>
      <c r="F193" s="95"/>
      <c r="G193" s="177" t="s">
        <v>748</v>
      </c>
    </row>
    <row r="194" spans="1:7" ht="12.75">
      <c r="A194" s="99">
        <v>3</v>
      </c>
      <c r="B194" s="93">
        <v>1</v>
      </c>
      <c r="C194" s="93">
        <v>5</v>
      </c>
      <c r="D194" s="93">
        <v>1</v>
      </c>
      <c r="E194" s="93"/>
      <c r="F194" s="95"/>
      <c r="G194" s="177" t="s">
        <v>748</v>
      </c>
    </row>
    <row r="195" spans="1:7" ht="12.75">
      <c r="A195" s="99">
        <v>3</v>
      </c>
      <c r="B195" s="93">
        <v>1</v>
      </c>
      <c r="C195" s="93">
        <v>5</v>
      </c>
      <c r="D195" s="93">
        <v>1</v>
      </c>
      <c r="E195" s="93">
        <v>1</v>
      </c>
      <c r="F195" s="95"/>
      <c r="G195" s="177" t="s">
        <v>748</v>
      </c>
    </row>
    <row r="196" spans="1:7" ht="12.75">
      <c r="A196" s="99">
        <v>3</v>
      </c>
      <c r="B196" s="93">
        <v>1</v>
      </c>
      <c r="C196" s="93">
        <v>5</v>
      </c>
      <c r="D196" s="93">
        <v>1</v>
      </c>
      <c r="E196" s="93">
        <v>1</v>
      </c>
      <c r="F196" s="95">
        <v>1</v>
      </c>
      <c r="G196" s="393" t="s">
        <v>749</v>
      </c>
    </row>
    <row r="197" spans="1:7" ht="12.75">
      <c r="A197" s="99">
        <v>3</v>
      </c>
      <c r="B197" s="93">
        <v>1</v>
      </c>
      <c r="C197" s="93">
        <v>5</v>
      </c>
      <c r="D197" s="93">
        <v>1</v>
      </c>
      <c r="E197" s="93">
        <v>1</v>
      </c>
      <c r="F197" s="95">
        <v>2</v>
      </c>
      <c r="G197" s="393" t="s">
        <v>750</v>
      </c>
    </row>
    <row r="198" spans="1:7" ht="12.75">
      <c r="A198" s="99">
        <v>3</v>
      </c>
      <c r="B198" s="93">
        <v>1</v>
      </c>
      <c r="C198" s="93">
        <v>5</v>
      </c>
      <c r="D198" s="93">
        <v>1</v>
      </c>
      <c r="E198" s="93">
        <v>1</v>
      </c>
      <c r="F198" s="95">
        <v>3</v>
      </c>
      <c r="G198" s="393" t="s">
        <v>751</v>
      </c>
    </row>
    <row r="199" spans="1:7" ht="25.5">
      <c r="A199" s="83">
        <v>3</v>
      </c>
      <c r="B199" s="157">
        <v>2</v>
      </c>
      <c r="C199" s="157"/>
      <c r="D199" s="157"/>
      <c r="E199" s="157"/>
      <c r="F199" s="158"/>
      <c r="G199" s="169" t="s">
        <v>752</v>
      </c>
    </row>
    <row r="200" spans="1:7" ht="25.5">
      <c r="A200" s="401">
        <v>3</v>
      </c>
      <c r="B200" s="385">
        <v>2</v>
      </c>
      <c r="C200" s="386">
        <v>1</v>
      </c>
      <c r="D200" s="386"/>
      <c r="E200" s="386"/>
      <c r="F200" s="387"/>
      <c r="G200" s="194" t="s">
        <v>753</v>
      </c>
    </row>
    <row r="201" spans="1:7" ht="12.75">
      <c r="A201" s="155">
        <v>3</v>
      </c>
      <c r="B201" s="96">
        <v>2</v>
      </c>
      <c r="C201" s="96">
        <v>1</v>
      </c>
      <c r="D201" s="96">
        <v>1</v>
      </c>
      <c r="E201" s="96"/>
      <c r="F201" s="380"/>
      <c r="G201" s="177" t="s">
        <v>663</v>
      </c>
    </row>
    <row r="202" spans="1:7" ht="12.75">
      <c r="A202" s="155">
        <v>3</v>
      </c>
      <c r="B202" s="155">
        <v>2</v>
      </c>
      <c r="C202" s="96">
        <v>1</v>
      </c>
      <c r="D202" s="96">
        <v>1</v>
      </c>
      <c r="E202" s="96">
        <v>1</v>
      </c>
      <c r="F202" s="380"/>
      <c r="G202" s="177" t="s">
        <v>151</v>
      </c>
    </row>
    <row r="203" spans="1:7" ht="12.75">
      <c r="A203" s="401">
        <v>3</v>
      </c>
      <c r="B203" s="401">
        <v>2</v>
      </c>
      <c r="C203" s="386">
        <v>1</v>
      </c>
      <c r="D203" s="386">
        <v>1</v>
      </c>
      <c r="E203" s="386">
        <v>1</v>
      </c>
      <c r="F203" s="387">
        <v>1</v>
      </c>
      <c r="G203" s="194" t="s">
        <v>151</v>
      </c>
    </row>
    <row r="204" spans="1:7" ht="12.75">
      <c r="A204" s="401">
        <v>3</v>
      </c>
      <c r="B204" s="386">
        <v>2</v>
      </c>
      <c r="C204" s="386">
        <v>1</v>
      </c>
      <c r="D204" s="386">
        <v>1</v>
      </c>
      <c r="E204" s="386">
        <v>2</v>
      </c>
      <c r="F204" s="387"/>
      <c r="G204" s="194" t="s">
        <v>391</v>
      </c>
    </row>
    <row r="205" spans="1:7" ht="12.75">
      <c r="A205" s="401">
        <v>3</v>
      </c>
      <c r="B205" s="386">
        <v>2</v>
      </c>
      <c r="C205" s="386">
        <v>1</v>
      </c>
      <c r="D205" s="386">
        <v>1</v>
      </c>
      <c r="E205" s="386">
        <v>2</v>
      </c>
      <c r="F205" s="387">
        <v>1</v>
      </c>
      <c r="G205" s="194" t="s">
        <v>392</v>
      </c>
    </row>
    <row r="206" spans="1:7" ht="12.75">
      <c r="A206" s="401">
        <v>3</v>
      </c>
      <c r="B206" s="386">
        <v>2</v>
      </c>
      <c r="C206" s="386">
        <v>1</v>
      </c>
      <c r="D206" s="386">
        <v>1</v>
      </c>
      <c r="E206" s="386">
        <v>2</v>
      </c>
      <c r="F206" s="387">
        <v>2</v>
      </c>
      <c r="G206" s="194" t="s">
        <v>393</v>
      </c>
    </row>
    <row r="207" spans="1:7" ht="12.75">
      <c r="A207" s="401">
        <v>3</v>
      </c>
      <c r="B207" s="386">
        <v>2</v>
      </c>
      <c r="C207" s="386">
        <v>1</v>
      </c>
      <c r="D207" s="386">
        <v>1</v>
      </c>
      <c r="E207" s="386">
        <v>3</v>
      </c>
      <c r="F207" s="303"/>
      <c r="G207" s="194" t="s">
        <v>394</v>
      </c>
    </row>
    <row r="208" spans="1:7" ht="12.75">
      <c r="A208" s="401">
        <v>3</v>
      </c>
      <c r="B208" s="386">
        <v>2</v>
      </c>
      <c r="C208" s="386">
        <v>1</v>
      </c>
      <c r="D208" s="386">
        <v>1</v>
      </c>
      <c r="E208" s="386">
        <v>3</v>
      </c>
      <c r="F208" s="387">
        <v>1</v>
      </c>
      <c r="G208" s="194" t="s">
        <v>395</v>
      </c>
    </row>
    <row r="209" spans="1:7" ht="12.75">
      <c r="A209" s="401">
        <v>3</v>
      </c>
      <c r="B209" s="386">
        <v>2</v>
      </c>
      <c r="C209" s="386">
        <v>1</v>
      </c>
      <c r="D209" s="386">
        <v>1</v>
      </c>
      <c r="E209" s="386">
        <v>3</v>
      </c>
      <c r="F209" s="387">
        <v>2</v>
      </c>
      <c r="G209" s="194" t="s">
        <v>396</v>
      </c>
    </row>
    <row r="210" spans="1:7" ht="12.75">
      <c r="A210" s="92">
        <v>3</v>
      </c>
      <c r="B210" s="93">
        <v>2</v>
      </c>
      <c r="C210" s="93">
        <v>1</v>
      </c>
      <c r="D210" s="93">
        <v>2</v>
      </c>
      <c r="E210" s="93"/>
      <c r="F210" s="95"/>
      <c r="G210" s="177" t="s">
        <v>664</v>
      </c>
    </row>
    <row r="211" spans="1:7" ht="12.75">
      <c r="A211" s="92">
        <v>3</v>
      </c>
      <c r="B211" s="93">
        <v>2</v>
      </c>
      <c r="C211" s="93">
        <v>1</v>
      </c>
      <c r="D211" s="93">
        <v>2</v>
      </c>
      <c r="E211" s="93">
        <v>1</v>
      </c>
      <c r="F211" s="95"/>
      <c r="G211" s="177" t="s">
        <v>664</v>
      </c>
    </row>
    <row r="212" spans="1:7" ht="12.75">
      <c r="A212" s="110">
        <v>3</v>
      </c>
      <c r="B212" s="152">
        <v>2</v>
      </c>
      <c r="C212" s="191">
        <v>1</v>
      </c>
      <c r="D212" s="191">
        <v>2</v>
      </c>
      <c r="E212" s="191">
        <v>1</v>
      </c>
      <c r="F212" s="201">
        <v>1</v>
      </c>
      <c r="G212" s="194" t="s">
        <v>665</v>
      </c>
    </row>
    <row r="213" spans="1:7" ht="12.75">
      <c r="A213" s="92">
        <v>3</v>
      </c>
      <c r="B213" s="93">
        <v>2</v>
      </c>
      <c r="C213" s="93">
        <v>1</v>
      </c>
      <c r="D213" s="93">
        <v>2</v>
      </c>
      <c r="E213" s="93">
        <v>1</v>
      </c>
      <c r="F213" s="95">
        <v>2</v>
      </c>
      <c r="G213" s="177" t="s">
        <v>666</v>
      </c>
    </row>
    <row r="214" spans="1:7" ht="12.75">
      <c r="A214" s="87">
        <v>3</v>
      </c>
      <c r="B214" s="85">
        <v>2</v>
      </c>
      <c r="C214" s="85">
        <v>1</v>
      </c>
      <c r="D214" s="85">
        <v>3</v>
      </c>
      <c r="E214" s="85"/>
      <c r="F214" s="88"/>
      <c r="G214" s="171" t="s">
        <v>667</v>
      </c>
    </row>
    <row r="215" spans="1:7" ht="12.75">
      <c r="A215" s="92">
        <v>3</v>
      </c>
      <c r="B215" s="93">
        <v>2</v>
      </c>
      <c r="C215" s="93">
        <v>1</v>
      </c>
      <c r="D215" s="93">
        <v>3</v>
      </c>
      <c r="E215" s="93">
        <v>1</v>
      </c>
      <c r="F215" s="95"/>
      <c r="G215" s="171" t="s">
        <v>667</v>
      </c>
    </row>
    <row r="216" spans="1:7" ht="25.5">
      <c r="A216" s="92">
        <v>3</v>
      </c>
      <c r="B216" s="93">
        <v>2</v>
      </c>
      <c r="C216" s="93">
        <v>1</v>
      </c>
      <c r="D216" s="93">
        <v>3</v>
      </c>
      <c r="E216" s="93">
        <v>1</v>
      </c>
      <c r="F216" s="95">
        <v>1</v>
      </c>
      <c r="G216" s="177" t="s">
        <v>668</v>
      </c>
    </row>
    <row r="217" spans="1:7" ht="25.5">
      <c r="A217" s="92">
        <v>3</v>
      </c>
      <c r="B217" s="93">
        <v>2</v>
      </c>
      <c r="C217" s="93">
        <v>1</v>
      </c>
      <c r="D217" s="93">
        <v>3</v>
      </c>
      <c r="E217" s="93">
        <v>1</v>
      </c>
      <c r="F217" s="95">
        <v>2</v>
      </c>
      <c r="G217" s="177" t="s">
        <v>669</v>
      </c>
    </row>
    <row r="218" spans="1:7" ht="12.75">
      <c r="A218" s="92">
        <v>3</v>
      </c>
      <c r="B218" s="93">
        <v>2</v>
      </c>
      <c r="C218" s="93">
        <v>1</v>
      </c>
      <c r="D218" s="93">
        <v>4</v>
      </c>
      <c r="E218" s="93"/>
      <c r="F218" s="95"/>
      <c r="G218" s="177" t="s">
        <v>670</v>
      </c>
    </row>
    <row r="219" spans="1:7" ht="12.75">
      <c r="A219" s="87">
        <v>3</v>
      </c>
      <c r="B219" s="85">
        <v>2</v>
      </c>
      <c r="C219" s="85">
        <v>1</v>
      </c>
      <c r="D219" s="85">
        <v>4</v>
      </c>
      <c r="E219" s="85">
        <v>1</v>
      </c>
      <c r="F219" s="88"/>
      <c r="G219" s="171" t="s">
        <v>670</v>
      </c>
    </row>
    <row r="220" spans="1:7" ht="12.75">
      <c r="A220" s="92">
        <v>3</v>
      </c>
      <c r="B220" s="93">
        <v>2</v>
      </c>
      <c r="C220" s="93">
        <v>1</v>
      </c>
      <c r="D220" s="93">
        <v>4</v>
      </c>
      <c r="E220" s="93">
        <v>1</v>
      </c>
      <c r="F220" s="95">
        <v>1</v>
      </c>
      <c r="G220" s="177" t="s">
        <v>671</v>
      </c>
    </row>
    <row r="221" spans="1:7" ht="12.75">
      <c r="A221" s="92">
        <v>3</v>
      </c>
      <c r="B221" s="93">
        <v>2</v>
      </c>
      <c r="C221" s="93">
        <v>1</v>
      </c>
      <c r="D221" s="93">
        <v>4</v>
      </c>
      <c r="E221" s="93">
        <v>1</v>
      </c>
      <c r="F221" s="95">
        <v>2</v>
      </c>
      <c r="G221" s="177" t="s">
        <v>672</v>
      </c>
    </row>
    <row r="222" spans="1:7" ht="12.75">
      <c r="A222" s="92">
        <v>3</v>
      </c>
      <c r="B222" s="93">
        <v>2</v>
      </c>
      <c r="C222" s="93">
        <v>1</v>
      </c>
      <c r="D222" s="93">
        <v>5</v>
      </c>
      <c r="E222" s="93"/>
      <c r="F222" s="95"/>
      <c r="G222" s="177" t="s">
        <v>673</v>
      </c>
    </row>
    <row r="223" spans="1:7" ht="12.75">
      <c r="A223" s="92">
        <v>3</v>
      </c>
      <c r="B223" s="93">
        <v>2</v>
      </c>
      <c r="C223" s="93">
        <v>1</v>
      </c>
      <c r="D223" s="93">
        <v>5</v>
      </c>
      <c r="E223" s="93">
        <v>1</v>
      </c>
      <c r="F223" s="95"/>
      <c r="G223" s="177" t="s">
        <v>673</v>
      </c>
    </row>
    <row r="224" spans="1:7" ht="12.75">
      <c r="A224" s="152">
        <v>3</v>
      </c>
      <c r="B224" s="191">
        <v>2</v>
      </c>
      <c r="C224" s="191">
        <v>1</v>
      </c>
      <c r="D224" s="191">
        <v>5</v>
      </c>
      <c r="E224" s="191">
        <v>1</v>
      </c>
      <c r="F224" s="201">
        <v>1</v>
      </c>
      <c r="G224" s="177" t="s">
        <v>673</v>
      </c>
    </row>
    <row r="225" spans="1:7" ht="12.75">
      <c r="A225" s="92">
        <v>3</v>
      </c>
      <c r="B225" s="93">
        <v>2</v>
      </c>
      <c r="C225" s="93">
        <v>1</v>
      </c>
      <c r="D225" s="93">
        <v>6</v>
      </c>
      <c r="E225" s="93"/>
      <c r="F225" s="95"/>
      <c r="G225" s="177" t="s">
        <v>163</v>
      </c>
    </row>
    <row r="226" spans="1:7" ht="12.75">
      <c r="A226" s="92">
        <v>3</v>
      </c>
      <c r="B226" s="92">
        <v>2</v>
      </c>
      <c r="C226" s="93">
        <v>1</v>
      </c>
      <c r="D226" s="93">
        <v>6</v>
      </c>
      <c r="E226" s="93">
        <v>1</v>
      </c>
      <c r="F226" s="95"/>
      <c r="G226" s="177" t="s">
        <v>163</v>
      </c>
    </row>
    <row r="227" spans="1:7" ht="12.75">
      <c r="A227" s="125">
        <v>3</v>
      </c>
      <c r="B227" s="125">
        <v>2</v>
      </c>
      <c r="C227" s="120">
        <v>1</v>
      </c>
      <c r="D227" s="120">
        <v>6</v>
      </c>
      <c r="E227" s="120">
        <v>1</v>
      </c>
      <c r="F227" s="123">
        <v>1</v>
      </c>
      <c r="G227" s="357" t="s">
        <v>163</v>
      </c>
    </row>
    <row r="228" spans="1:7" ht="12.75">
      <c r="A228" s="92">
        <v>3</v>
      </c>
      <c r="B228" s="92">
        <v>2</v>
      </c>
      <c r="C228" s="93">
        <v>1</v>
      </c>
      <c r="D228" s="93">
        <v>7</v>
      </c>
      <c r="E228" s="93"/>
      <c r="F228" s="95"/>
      <c r="G228" s="177" t="s">
        <v>674</v>
      </c>
    </row>
    <row r="229" spans="1:7" ht="12.75">
      <c r="A229" s="92">
        <v>3</v>
      </c>
      <c r="B229" s="93">
        <v>2</v>
      </c>
      <c r="C229" s="93">
        <v>1</v>
      </c>
      <c r="D229" s="93">
        <v>7</v>
      </c>
      <c r="E229" s="93">
        <v>1</v>
      </c>
      <c r="F229" s="95"/>
      <c r="G229" s="177" t="s">
        <v>674</v>
      </c>
    </row>
    <row r="230" spans="1:7" ht="12.75">
      <c r="A230" s="92">
        <v>3</v>
      </c>
      <c r="B230" s="93">
        <v>2</v>
      </c>
      <c r="C230" s="93">
        <v>1</v>
      </c>
      <c r="D230" s="93">
        <v>7</v>
      </c>
      <c r="E230" s="93">
        <v>1</v>
      </c>
      <c r="F230" s="95">
        <v>1</v>
      </c>
      <c r="G230" s="177" t="s">
        <v>675</v>
      </c>
    </row>
    <row r="231" spans="1:7" ht="12.75">
      <c r="A231" s="92">
        <v>3</v>
      </c>
      <c r="B231" s="93">
        <v>2</v>
      </c>
      <c r="C231" s="93">
        <v>1</v>
      </c>
      <c r="D231" s="93">
        <v>7</v>
      </c>
      <c r="E231" s="93">
        <v>1</v>
      </c>
      <c r="F231" s="95">
        <v>2</v>
      </c>
      <c r="G231" s="177" t="s">
        <v>676</v>
      </c>
    </row>
    <row r="232" spans="1:7" ht="25.5">
      <c r="A232" s="155">
        <v>3</v>
      </c>
      <c r="B232" s="96">
        <v>2</v>
      </c>
      <c r="C232" s="96">
        <v>2</v>
      </c>
      <c r="D232" s="228"/>
      <c r="E232" s="228"/>
      <c r="F232" s="229"/>
      <c r="G232" s="177" t="s">
        <v>754</v>
      </c>
    </row>
    <row r="233" spans="1:7" ht="12.75">
      <c r="A233" s="92">
        <v>3</v>
      </c>
      <c r="B233" s="93">
        <v>2</v>
      </c>
      <c r="C233" s="93">
        <v>2</v>
      </c>
      <c r="D233" s="93">
        <v>1</v>
      </c>
      <c r="E233" s="93"/>
      <c r="F233" s="95"/>
      <c r="G233" s="177" t="s">
        <v>678</v>
      </c>
    </row>
    <row r="234" spans="1:7" ht="12.75">
      <c r="A234" s="99">
        <v>3</v>
      </c>
      <c r="B234" s="92">
        <v>2</v>
      </c>
      <c r="C234" s="93">
        <v>2</v>
      </c>
      <c r="D234" s="93">
        <v>1</v>
      </c>
      <c r="E234" s="93">
        <v>1</v>
      </c>
      <c r="F234" s="95"/>
      <c r="G234" s="177" t="s">
        <v>151</v>
      </c>
    </row>
    <row r="235" spans="1:7" ht="12.75">
      <c r="A235" s="99">
        <v>3</v>
      </c>
      <c r="B235" s="92">
        <v>2</v>
      </c>
      <c r="C235" s="93">
        <v>2</v>
      </c>
      <c r="D235" s="93">
        <v>1</v>
      </c>
      <c r="E235" s="93">
        <v>1</v>
      </c>
      <c r="F235" s="95">
        <v>1</v>
      </c>
      <c r="G235" s="177" t="s">
        <v>151</v>
      </c>
    </row>
    <row r="236" spans="1:7" ht="12.75">
      <c r="A236" s="220">
        <v>3</v>
      </c>
      <c r="B236" s="155">
        <v>2</v>
      </c>
      <c r="C236" s="96">
        <v>2</v>
      </c>
      <c r="D236" s="96">
        <v>1</v>
      </c>
      <c r="E236" s="96">
        <v>2</v>
      </c>
      <c r="F236" s="380"/>
      <c r="G236" s="177" t="s">
        <v>441</v>
      </c>
    </row>
    <row r="237" spans="1:7" ht="12.75">
      <c r="A237" s="220">
        <v>3</v>
      </c>
      <c r="B237" s="155">
        <v>2</v>
      </c>
      <c r="C237" s="96">
        <v>2</v>
      </c>
      <c r="D237" s="96">
        <v>1</v>
      </c>
      <c r="E237" s="96">
        <v>2</v>
      </c>
      <c r="F237" s="380">
        <v>1</v>
      </c>
      <c r="G237" s="177" t="s">
        <v>392</v>
      </c>
    </row>
    <row r="238" spans="1:7" ht="12.75">
      <c r="A238" s="220">
        <v>3</v>
      </c>
      <c r="B238" s="155">
        <v>2</v>
      </c>
      <c r="C238" s="96">
        <v>2</v>
      </c>
      <c r="D238" s="96">
        <v>1</v>
      </c>
      <c r="E238" s="96">
        <v>2</v>
      </c>
      <c r="F238" s="380">
        <v>2</v>
      </c>
      <c r="G238" s="177" t="s">
        <v>393</v>
      </c>
    </row>
    <row r="239" spans="1:7" ht="12.75">
      <c r="A239" s="220">
        <v>3</v>
      </c>
      <c r="B239" s="155">
        <v>2</v>
      </c>
      <c r="C239" s="96">
        <v>2</v>
      </c>
      <c r="D239" s="96">
        <v>1</v>
      </c>
      <c r="E239" s="96">
        <v>3</v>
      </c>
      <c r="F239" s="380"/>
      <c r="G239" s="177" t="s">
        <v>394</v>
      </c>
    </row>
    <row r="240" spans="1:7" ht="12.75">
      <c r="A240" s="220">
        <v>3</v>
      </c>
      <c r="B240" s="155">
        <v>2</v>
      </c>
      <c r="C240" s="96">
        <v>2</v>
      </c>
      <c r="D240" s="96">
        <v>1</v>
      </c>
      <c r="E240" s="96">
        <v>3</v>
      </c>
      <c r="F240" s="380">
        <v>1</v>
      </c>
      <c r="G240" s="177" t="s">
        <v>395</v>
      </c>
    </row>
    <row r="241" spans="1:7" ht="12.75">
      <c r="A241" s="220">
        <v>3</v>
      </c>
      <c r="B241" s="155">
        <v>2</v>
      </c>
      <c r="C241" s="96">
        <v>2</v>
      </c>
      <c r="D241" s="96">
        <v>1</v>
      </c>
      <c r="E241" s="96">
        <v>3</v>
      </c>
      <c r="F241" s="380">
        <v>2</v>
      </c>
      <c r="G241" s="177" t="s">
        <v>442</v>
      </c>
    </row>
    <row r="242" spans="1:7" ht="12.75">
      <c r="A242" s="99">
        <v>3</v>
      </c>
      <c r="B242" s="92">
        <v>2</v>
      </c>
      <c r="C242" s="93">
        <v>2</v>
      </c>
      <c r="D242" s="93">
        <v>2</v>
      </c>
      <c r="E242" s="93"/>
      <c r="F242" s="95"/>
      <c r="G242" s="177" t="s">
        <v>679</v>
      </c>
    </row>
    <row r="243" spans="1:7" ht="12.75">
      <c r="A243" s="92">
        <v>3</v>
      </c>
      <c r="B243" s="93">
        <v>2</v>
      </c>
      <c r="C243" s="85">
        <v>2</v>
      </c>
      <c r="D243" s="85">
        <v>2</v>
      </c>
      <c r="E243" s="85">
        <v>1</v>
      </c>
      <c r="F243" s="88"/>
      <c r="G243" s="177" t="s">
        <v>679</v>
      </c>
    </row>
    <row r="244" spans="1:7" ht="12.75">
      <c r="A244" s="92">
        <v>3</v>
      </c>
      <c r="B244" s="93">
        <v>2</v>
      </c>
      <c r="C244" s="93">
        <v>2</v>
      </c>
      <c r="D244" s="93">
        <v>2</v>
      </c>
      <c r="E244" s="93">
        <v>1</v>
      </c>
      <c r="F244" s="95">
        <v>1</v>
      </c>
      <c r="G244" s="177" t="s">
        <v>680</v>
      </c>
    </row>
    <row r="245" spans="1:7" ht="12.75">
      <c r="A245" s="92">
        <v>3</v>
      </c>
      <c r="B245" s="93">
        <v>2</v>
      </c>
      <c r="C245" s="93">
        <v>2</v>
      </c>
      <c r="D245" s="93">
        <v>2</v>
      </c>
      <c r="E245" s="93">
        <v>1</v>
      </c>
      <c r="F245" s="95">
        <v>2</v>
      </c>
      <c r="G245" s="155" t="s">
        <v>681</v>
      </c>
    </row>
    <row r="246" spans="1:7" ht="12.75">
      <c r="A246" s="92">
        <v>3</v>
      </c>
      <c r="B246" s="93">
        <v>2</v>
      </c>
      <c r="C246" s="93">
        <v>2</v>
      </c>
      <c r="D246" s="93">
        <v>3</v>
      </c>
      <c r="E246" s="93"/>
      <c r="F246" s="95"/>
      <c r="G246" s="177" t="s">
        <v>682</v>
      </c>
    </row>
    <row r="247" spans="1:7" ht="12.75">
      <c r="A247" s="87">
        <v>3</v>
      </c>
      <c r="B247" s="93">
        <v>2</v>
      </c>
      <c r="C247" s="93">
        <v>2</v>
      </c>
      <c r="D247" s="93">
        <v>3</v>
      </c>
      <c r="E247" s="93">
        <v>1</v>
      </c>
      <c r="F247" s="95"/>
      <c r="G247" s="177" t="s">
        <v>682</v>
      </c>
    </row>
    <row r="248" spans="1:7" ht="25.5">
      <c r="A248" s="87">
        <v>3</v>
      </c>
      <c r="B248" s="93">
        <v>2</v>
      </c>
      <c r="C248" s="93">
        <v>2</v>
      </c>
      <c r="D248" s="93">
        <v>3</v>
      </c>
      <c r="E248" s="93">
        <v>1</v>
      </c>
      <c r="F248" s="95">
        <v>1</v>
      </c>
      <c r="G248" s="177" t="s">
        <v>683</v>
      </c>
    </row>
    <row r="249" spans="1:7" ht="25.5">
      <c r="A249" s="87">
        <v>3</v>
      </c>
      <c r="B249" s="93">
        <v>2</v>
      </c>
      <c r="C249" s="93">
        <v>2</v>
      </c>
      <c r="D249" s="93">
        <v>3</v>
      </c>
      <c r="E249" s="93">
        <v>1</v>
      </c>
      <c r="F249" s="95">
        <v>2</v>
      </c>
      <c r="G249" s="177" t="s">
        <v>684</v>
      </c>
    </row>
    <row r="250" spans="1:7" ht="12.75">
      <c r="A250" s="92">
        <v>3</v>
      </c>
      <c r="B250" s="93">
        <v>2</v>
      </c>
      <c r="C250" s="93">
        <v>2</v>
      </c>
      <c r="D250" s="93">
        <v>4</v>
      </c>
      <c r="E250" s="93"/>
      <c r="F250" s="95"/>
      <c r="G250" s="177" t="s">
        <v>685</v>
      </c>
    </row>
    <row r="251" spans="1:7" ht="12.75">
      <c r="A251" s="92">
        <v>3</v>
      </c>
      <c r="B251" s="93">
        <v>2</v>
      </c>
      <c r="C251" s="93">
        <v>2</v>
      </c>
      <c r="D251" s="93">
        <v>4</v>
      </c>
      <c r="E251" s="93">
        <v>1</v>
      </c>
      <c r="F251" s="95"/>
      <c r="G251" s="177" t="s">
        <v>685</v>
      </c>
    </row>
    <row r="252" spans="1:7" ht="12.75">
      <c r="A252" s="92">
        <v>3</v>
      </c>
      <c r="B252" s="93">
        <v>2</v>
      </c>
      <c r="C252" s="93">
        <v>2</v>
      </c>
      <c r="D252" s="93">
        <v>4</v>
      </c>
      <c r="E252" s="93">
        <v>1</v>
      </c>
      <c r="F252" s="95">
        <v>1</v>
      </c>
      <c r="G252" s="177" t="s">
        <v>686</v>
      </c>
    </row>
    <row r="253" spans="1:7" ht="12.75">
      <c r="A253" s="87">
        <v>3</v>
      </c>
      <c r="B253" s="85">
        <v>2</v>
      </c>
      <c r="C253" s="85">
        <v>2</v>
      </c>
      <c r="D253" s="85">
        <v>4</v>
      </c>
      <c r="E253" s="85">
        <v>1</v>
      </c>
      <c r="F253" s="88">
        <v>2</v>
      </c>
      <c r="G253" s="220" t="s">
        <v>687</v>
      </c>
    </row>
    <row r="254" spans="1:7" ht="12.75">
      <c r="A254" s="92">
        <v>3</v>
      </c>
      <c r="B254" s="93">
        <v>2</v>
      </c>
      <c r="C254" s="93">
        <v>2</v>
      </c>
      <c r="D254" s="93">
        <v>5</v>
      </c>
      <c r="E254" s="93"/>
      <c r="F254" s="95"/>
      <c r="G254" s="177" t="s">
        <v>688</v>
      </c>
    </row>
    <row r="255" spans="1:7" ht="12.75">
      <c r="A255" s="92">
        <v>3</v>
      </c>
      <c r="B255" s="93">
        <v>2</v>
      </c>
      <c r="C255" s="93">
        <v>2</v>
      </c>
      <c r="D255" s="93">
        <v>5</v>
      </c>
      <c r="E255" s="93">
        <v>1</v>
      </c>
      <c r="F255" s="95"/>
      <c r="G255" s="177" t="s">
        <v>688</v>
      </c>
    </row>
    <row r="256" spans="1:7" ht="12.75">
      <c r="A256" s="119">
        <v>3</v>
      </c>
      <c r="B256" s="120">
        <v>2</v>
      </c>
      <c r="C256" s="120">
        <v>2</v>
      </c>
      <c r="D256" s="120">
        <v>5</v>
      </c>
      <c r="E256" s="120">
        <v>1</v>
      </c>
      <c r="F256" s="123">
        <v>1</v>
      </c>
      <c r="G256" s="177" t="s">
        <v>688</v>
      </c>
    </row>
    <row r="257" spans="1:7" ht="12.75">
      <c r="A257" s="92">
        <v>3</v>
      </c>
      <c r="B257" s="93">
        <v>2</v>
      </c>
      <c r="C257" s="93">
        <v>2</v>
      </c>
      <c r="D257" s="93">
        <v>6</v>
      </c>
      <c r="E257" s="93"/>
      <c r="F257" s="95"/>
      <c r="G257" s="177" t="s">
        <v>163</v>
      </c>
    </row>
    <row r="258" spans="1:7" ht="12.75">
      <c r="A258" s="92">
        <v>3</v>
      </c>
      <c r="B258" s="93">
        <v>2</v>
      </c>
      <c r="C258" s="93">
        <v>2</v>
      </c>
      <c r="D258" s="93">
        <v>6</v>
      </c>
      <c r="E258" s="93">
        <v>1</v>
      </c>
      <c r="F258" s="95"/>
      <c r="G258" s="94" t="s">
        <v>163</v>
      </c>
    </row>
    <row r="259" spans="1:7" ht="12.75">
      <c r="A259" s="92">
        <v>3</v>
      </c>
      <c r="B259" s="191">
        <v>2</v>
      </c>
      <c r="C259" s="191">
        <v>2</v>
      </c>
      <c r="D259" s="93">
        <v>6</v>
      </c>
      <c r="E259" s="191">
        <v>1</v>
      </c>
      <c r="F259" s="201">
        <v>1</v>
      </c>
      <c r="G259" s="192" t="s">
        <v>163</v>
      </c>
    </row>
    <row r="260" spans="1:7" ht="12.75">
      <c r="A260" s="99">
        <v>3</v>
      </c>
      <c r="B260" s="92">
        <v>2</v>
      </c>
      <c r="C260" s="93">
        <v>2</v>
      </c>
      <c r="D260" s="93">
        <v>7</v>
      </c>
      <c r="E260" s="93"/>
      <c r="F260" s="95"/>
      <c r="G260" s="177" t="s">
        <v>674</v>
      </c>
    </row>
    <row r="261" spans="1:7" ht="12.75">
      <c r="A261" s="99">
        <v>3</v>
      </c>
      <c r="B261" s="92">
        <v>2</v>
      </c>
      <c r="C261" s="93">
        <v>2</v>
      </c>
      <c r="D261" s="93">
        <v>7</v>
      </c>
      <c r="E261" s="93">
        <v>1</v>
      </c>
      <c r="F261" s="95"/>
      <c r="G261" s="177" t="s">
        <v>674</v>
      </c>
    </row>
    <row r="262" spans="1:7" ht="12.75">
      <c r="A262" s="99">
        <v>3</v>
      </c>
      <c r="B262" s="92">
        <v>2</v>
      </c>
      <c r="C262" s="92">
        <v>2</v>
      </c>
      <c r="D262" s="93">
        <v>7</v>
      </c>
      <c r="E262" s="93">
        <v>1</v>
      </c>
      <c r="F262" s="95">
        <v>1</v>
      </c>
      <c r="G262" s="177" t="s">
        <v>675</v>
      </c>
    </row>
    <row r="263" spans="1:7" ht="12.75">
      <c r="A263" s="99">
        <v>3</v>
      </c>
      <c r="B263" s="92">
        <v>2</v>
      </c>
      <c r="C263" s="92">
        <v>2</v>
      </c>
      <c r="D263" s="93">
        <v>7</v>
      </c>
      <c r="E263" s="93">
        <v>1</v>
      </c>
      <c r="F263" s="95">
        <v>2</v>
      </c>
      <c r="G263" s="177" t="s">
        <v>676</v>
      </c>
    </row>
    <row r="264" spans="1:7" ht="25.5">
      <c r="A264" s="104">
        <v>3</v>
      </c>
      <c r="B264" s="104">
        <v>3</v>
      </c>
      <c r="C264" s="83"/>
      <c r="D264" s="157"/>
      <c r="E264" s="157"/>
      <c r="F264" s="158"/>
      <c r="G264" s="169" t="s">
        <v>689</v>
      </c>
    </row>
    <row r="265" spans="1:7" ht="25.5">
      <c r="A265" s="99">
        <v>3</v>
      </c>
      <c r="B265" s="99">
        <v>3</v>
      </c>
      <c r="C265" s="92">
        <v>1</v>
      </c>
      <c r="D265" s="93"/>
      <c r="E265" s="93"/>
      <c r="F265" s="95"/>
      <c r="G265" s="177" t="s">
        <v>755</v>
      </c>
    </row>
    <row r="266" spans="1:7" ht="12.75">
      <c r="A266" s="99">
        <v>3</v>
      </c>
      <c r="B266" s="99">
        <v>3</v>
      </c>
      <c r="C266" s="92">
        <v>1</v>
      </c>
      <c r="D266" s="93">
        <v>1</v>
      </c>
      <c r="E266" s="93"/>
      <c r="F266" s="95"/>
      <c r="G266" s="177" t="s">
        <v>678</v>
      </c>
    </row>
    <row r="267" spans="1:7" ht="12.75">
      <c r="A267" s="99">
        <v>3</v>
      </c>
      <c r="B267" s="99">
        <v>3</v>
      </c>
      <c r="C267" s="92">
        <v>1</v>
      </c>
      <c r="D267" s="93">
        <v>1</v>
      </c>
      <c r="E267" s="93">
        <v>1</v>
      </c>
      <c r="F267" s="95"/>
      <c r="G267" s="177" t="s">
        <v>151</v>
      </c>
    </row>
    <row r="268" spans="1:7" ht="12.75">
      <c r="A268" s="99">
        <v>3</v>
      </c>
      <c r="B268" s="99">
        <v>3</v>
      </c>
      <c r="C268" s="92">
        <v>1</v>
      </c>
      <c r="D268" s="93">
        <v>1</v>
      </c>
      <c r="E268" s="93">
        <v>1</v>
      </c>
      <c r="F268" s="95">
        <v>1</v>
      </c>
      <c r="G268" s="177" t="s">
        <v>151</v>
      </c>
    </row>
    <row r="269" spans="1:7" ht="12.75">
      <c r="A269" s="220">
        <v>3</v>
      </c>
      <c r="B269" s="220">
        <v>3</v>
      </c>
      <c r="C269" s="155">
        <v>1</v>
      </c>
      <c r="D269" s="96">
        <v>1</v>
      </c>
      <c r="E269" s="96">
        <v>2</v>
      </c>
      <c r="F269" s="380"/>
      <c r="G269" s="177" t="s">
        <v>441</v>
      </c>
    </row>
    <row r="270" spans="1:7" ht="12.75">
      <c r="A270" s="220">
        <v>3</v>
      </c>
      <c r="B270" s="220">
        <v>3</v>
      </c>
      <c r="C270" s="155">
        <v>1</v>
      </c>
      <c r="D270" s="96">
        <v>1</v>
      </c>
      <c r="E270" s="96">
        <v>2</v>
      </c>
      <c r="F270" s="380">
        <v>1</v>
      </c>
      <c r="G270" s="177" t="s">
        <v>392</v>
      </c>
    </row>
    <row r="271" spans="1:7" ht="12.75">
      <c r="A271" s="220">
        <v>3</v>
      </c>
      <c r="B271" s="220">
        <v>3</v>
      </c>
      <c r="C271" s="155">
        <v>1</v>
      </c>
      <c r="D271" s="96">
        <v>1</v>
      </c>
      <c r="E271" s="96">
        <v>2</v>
      </c>
      <c r="F271" s="380">
        <v>2</v>
      </c>
      <c r="G271" s="177" t="s">
        <v>393</v>
      </c>
    </row>
    <row r="272" spans="1:7" ht="12.75">
      <c r="A272" s="220">
        <v>3</v>
      </c>
      <c r="B272" s="220">
        <v>3</v>
      </c>
      <c r="C272" s="155">
        <v>1</v>
      </c>
      <c r="D272" s="96">
        <v>1</v>
      </c>
      <c r="E272" s="96">
        <v>3</v>
      </c>
      <c r="F272" s="380"/>
      <c r="G272" s="177" t="s">
        <v>394</v>
      </c>
    </row>
    <row r="273" spans="1:7" ht="12.75">
      <c r="A273" s="220">
        <v>3</v>
      </c>
      <c r="B273" s="220">
        <v>3</v>
      </c>
      <c r="C273" s="155">
        <v>1</v>
      </c>
      <c r="D273" s="96">
        <v>1</v>
      </c>
      <c r="E273" s="96">
        <v>3</v>
      </c>
      <c r="F273" s="380">
        <v>1</v>
      </c>
      <c r="G273" s="177" t="s">
        <v>486</v>
      </c>
    </row>
    <row r="274" spans="1:7" ht="12.75">
      <c r="A274" s="220">
        <v>3</v>
      </c>
      <c r="B274" s="220">
        <v>3</v>
      </c>
      <c r="C274" s="155">
        <v>1</v>
      </c>
      <c r="D274" s="96">
        <v>1</v>
      </c>
      <c r="E274" s="96">
        <v>3</v>
      </c>
      <c r="F274" s="380">
        <v>2</v>
      </c>
      <c r="G274" s="177" t="s">
        <v>442</v>
      </c>
    </row>
    <row r="275" spans="1:7" ht="12.75">
      <c r="A275" s="187">
        <v>3</v>
      </c>
      <c r="B275" s="87">
        <v>3</v>
      </c>
      <c r="C275" s="92">
        <v>1</v>
      </c>
      <c r="D275" s="93">
        <v>2</v>
      </c>
      <c r="E275" s="93"/>
      <c r="F275" s="95"/>
      <c r="G275" s="94" t="s">
        <v>691</v>
      </c>
    </row>
    <row r="276" spans="1:7" ht="12.75">
      <c r="A276" s="187">
        <v>3</v>
      </c>
      <c r="B276" s="187">
        <v>3</v>
      </c>
      <c r="C276" s="87">
        <v>1</v>
      </c>
      <c r="D276" s="85">
        <v>2</v>
      </c>
      <c r="E276" s="85">
        <v>1</v>
      </c>
      <c r="F276" s="88"/>
      <c r="G276" s="94" t="s">
        <v>691</v>
      </c>
    </row>
    <row r="277" spans="1:7" ht="12.75">
      <c r="A277" s="99">
        <v>3</v>
      </c>
      <c r="B277" s="99">
        <v>3</v>
      </c>
      <c r="C277" s="92">
        <v>1</v>
      </c>
      <c r="D277" s="93">
        <v>2</v>
      </c>
      <c r="E277" s="93">
        <v>1</v>
      </c>
      <c r="F277" s="95">
        <v>1</v>
      </c>
      <c r="G277" s="177" t="s">
        <v>692</v>
      </c>
    </row>
    <row r="278" spans="1:7" ht="12.75">
      <c r="A278" s="109">
        <v>3</v>
      </c>
      <c r="B278" s="200">
        <v>3</v>
      </c>
      <c r="C278" s="152">
        <v>1</v>
      </c>
      <c r="D278" s="191">
        <v>2</v>
      </c>
      <c r="E278" s="191">
        <v>1</v>
      </c>
      <c r="F278" s="201">
        <v>2</v>
      </c>
      <c r="G278" s="194" t="s">
        <v>693</v>
      </c>
    </row>
    <row r="279" spans="1:7" ht="12.75">
      <c r="A279" s="92">
        <v>3</v>
      </c>
      <c r="B279" s="94">
        <v>3</v>
      </c>
      <c r="C279" s="92">
        <v>1</v>
      </c>
      <c r="D279" s="93">
        <v>3</v>
      </c>
      <c r="E279" s="93"/>
      <c r="F279" s="95"/>
      <c r="G279" s="177" t="s">
        <v>694</v>
      </c>
    </row>
    <row r="280" spans="1:7" ht="12.75">
      <c r="A280" s="92">
        <v>3</v>
      </c>
      <c r="B280" s="192">
        <v>3</v>
      </c>
      <c r="C280" s="152">
        <v>1</v>
      </c>
      <c r="D280" s="191">
        <v>3</v>
      </c>
      <c r="E280" s="191">
        <v>1</v>
      </c>
      <c r="F280" s="201"/>
      <c r="G280" s="177" t="s">
        <v>694</v>
      </c>
    </row>
    <row r="281" spans="1:7" ht="12.75">
      <c r="A281" s="92">
        <v>3</v>
      </c>
      <c r="B281" s="94">
        <v>3</v>
      </c>
      <c r="C281" s="92">
        <v>1</v>
      </c>
      <c r="D281" s="93">
        <v>3</v>
      </c>
      <c r="E281" s="93">
        <v>1</v>
      </c>
      <c r="F281" s="95">
        <v>1</v>
      </c>
      <c r="G281" s="177" t="s">
        <v>695</v>
      </c>
    </row>
    <row r="282" spans="1:7" ht="12.75">
      <c r="A282" s="92">
        <v>3</v>
      </c>
      <c r="B282" s="94">
        <v>3</v>
      </c>
      <c r="C282" s="92">
        <v>1</v>
      </c>
      <c r="D282" s="93">
        <v>3</v>
      </c>
      <c r="E282" s="93">
        <v>1</v>
      </c>
      <c r="F282" s="95">
        <v>2</v>
      </c>
      <c r="G282" s="177" t="s">
        <v>696</v>
      </c>
    </row>
    <row r="283" spans="1:7" ht="12.75">
      <c r="A283" s="92">
        <v>3</v>
      </c>
      <c r="B283" s="94">
        <v>3</v>
      </c>
      <c r="C283" s="92">
        <v>1</v>
      </c>
      <c r="D283" s="93">
        <v>4</v>
      </c>
      <c r="E283" s="93"/>
      <c r="F283" s="95"/>
      <c r="G283" s="177" t="s">
        <v>697</v>
      </c>
    </row>
    <row r="284" spans="1:7" ht="12.75">
      <c r="A284" s="99">
        <v>3</v>
      </c>
      <c r="B284" s="92">
        <v>3</v>
      </c>
      <c r="C284" s="93">
        <v>1</v>
      </c>
      <c r="D284" s="93">
        <v>4</v>
      </c>
      <c r="E284" s="93">
        <v>1</v>
      </c>
      <c r="F284" s="95"/>
      <c r="G284" s="177" t="s">
        <v>697</v>
      </c>
    </row>
    <row r="285" spans="1:7" ht="12.75">
      <c r="A285" s="99">
        <v>3</v>
      </c>
      <c r="B285" s="92">
        <v>3</v>
      </c>
      <c r="C285" s="93">
        <v>1</v>
      </c>
      <c r="D285" s="93">
        <v>4</v>
      </c>
      <c r="E285" s="93">
        <v>1</v>
      </c>
      <c r="F285" s="95">
        <v>1</v>
      </c>
      <c r="G285" s="177" t="s">
        <v>698</v>
      </c>
    </row>
    <row r="286" spans="1:7" ht="12.75">
      <c r="A286" s="119">
        <v>3</v>
      </c>
      <c r="B286" s="120">
        <v>3</v>
      </c>
      <c r="C286" s="120">
        <v>1</v>
      </c>
      <c r="D286" s="120">
        <v>4</v>
      </c>
      <c r="E286" s="120">
        <v>1</v>
      </c>
      <c r="F286" s="123">
        <v>2</v>
      </c>
      <c r="G286" s="419" t="s">
        <v>699</v>
      </c>
    </row>
    <row r="287" spans="1:7" ht="12.75">
      <c r="A287" s="92">
        <v>3</v>
      </c>
      <c r="B287" s="93">
        <v>3</v>
      </c>
      <c r="C287" s="93">
        <v>1</v>
      </c>
      <c r="D287" s="93">
        <v>5</v>
      </c>
      <c r="E287" s="93"/>
      <c r="F287" s="95"/>
      <c r="G287" s="177" t="s">
        <v>700</v>
      </c>
    </row>
    <row r="288" spans="1:7" ht="12.75">
      <c r="A288" s="87">
        <v>3</v>
      </c>
      <c r="B288" s="191">
        <v>3</v>
      </c>
      <c r="C288" s="191">
        <v>1</v>
      </c>
      <c r="D288" s="191">
        <v>5</v>
      </c>
      <c r="E288" s="191">
        <v>1</v>
      </c>
      <c r="F288" s="201"/>
      <c r="G288" s="177" t="s">
        <v>700</v>
      </c>
    </row>
    <row r="289" spans="1:7" ht="12.75">
      <c r="A289" s="92">
        <v>3</v>
      </c>
      <c r="B289" s="93">
        <v>3</v>
      </c>
      <c r="C289" s="93">
        <v>1</v>
      </c>
      <c r="D289" s="93">
        <v>5</v>
      </c>
      <c r="E289" s="93">
        <v>1</v>
      </c>
      <c r="F289" s="95">
        <v>1</v>
      </c>
      <c r="G289" s="177" t="s">
        <v>701</v>
      </c>
    </row>
    <row r="290" spans="1:7" ht="12.75">
      <c r="A290" s="92">
        <v>3</v>
      </c>
      <c r="B290" s="93">
        <v>3</v>
      </c>
      <c r="C290" s="93">
        <v>1</v>
      </c>
      <c r="D290" s="93">
        <v>6</v>
      </c>
      <c r="E290" s="93"/>
      <c r="F290" s="95"/>
      <c r="G290" s="94" t="s">
        <v>163</v>
      </c>
    </row>
    <row r="291" spans="1:7" ht="12.75">
      <c r="A291" s="92">
        <v>3</v>
      </c>
      <c r="B291" s="93">
        <v>3</v>
      </c>
      <c r="C291" s="93">
        <v>1</v>
      </c>
      <c r="D291" s="93">
        <v>6</v>
      </c>
      <c r="E291" s="93">
        <v>1</v>
      </c>
      <c r="F291" s="95"/>
      <c r="G291" s="94" t="s">
        <v>163</v>
      </c>
    </row>
    <row r="292" spans="1:7" ht="12.75">
      <c r="A292" s="92">
        <v>3</v>
      </c>
      <c r="B292" s="93">
        <v>3</v>
      </c>
      <c r="C292" s="93">
        <v>1</v>
      </c>
      <c r="D292" s="93">
        <v>6</v>
      </c>
      <c r="E292" s="93">
        <v>1</v>
      </c>
      <c r="F292" s="95">
        <v>1</v>
      </c>
      <c r="G292" s="94" t="s">
        <v>163</v>
      </c>
    </row>
    <row r="293" spans="1:7" ht="12.75">
      <c r="A293" s="92">
        <v>3</v>
      </c>
      <c r="B293" s="93">
        <v>3</v>
      </c>
      <c r="C293" s="93">
        <v>1</v>
      </c>
      <c r="D293" s="93">
        <v>7</v>
      </c>
      <c r="E293" s="93"/>
      <c r="F293" s="95"/>
      <c r="G293" s="177" t="s">
        <v>702</v>
      </c>
    </row>
    <row r="294" spans="1:7" ht="12.75">
      <c r="A294" s="92">
        <v>3</v>
      </c>
      <c r="B294" s="93">
        <v>3</v>
      </c>
      <c r="C294" s="93">
        <v>1</v>
      </c>
      <c r="D294" s="93">
        <v>7</v>
      </c>
      <c r="E294" s="93">
        <v>1</v>
      </c>
      <c r="F294" s="95"/>
      <c r="G294" s="177" t="s">
        <v>702</v>
      </c>
    </row>
    <row r="295" spans="1:7" ht="12.75">
      <c r="A295" s="92">
        <v>3</v>
      </c>
      <c r="B295" s="93">
        <v>3</v>
      </c>
      <c r="C295" s="93">
        <v>1</v>
      </c>
      <c r="D295" s="93">
        <v>7</v>
      </c>
      <c r="E295" s="93">
        <v>1</v>
      </c>
      <c r="F295" s="95">
        <v>1</v>
      </c>
      <c r="G295" s="177" t="s">
        <v>703</v>
      </c>
    </row>
    <row r="296" spans="1:7" ht="12.75">
      <c r="A296" s="92">
        <v>3</v>
      </c>
      <c r="B296" s="93">
        <v>3</v>
      </c>
      <c r="C296" s="93">
        <v>1</v>
      </c>
      <c r="D296" s="93">
        <v>7</v>
      </c>
      <c r="E296" s="93">
        <v>1</v>
      </c>
      <c r="F296" s="95">
        <v>2</v>
      </c>
      <c r="G296" s="177" t="s">
        <v>561</v>
      </c>
    </row>
    <row r="297" spans="1:7" ht="25.5">
      <c r="A297" s="92">
        <v>3</v>
      </c>
      <c r="B297" s="93">
        <v>3</v>
      </c>
      <c r="C297" s="93">
        <v>2</v>
      </c>
      <c r="D297" s="93"/>
      <c r="E297" s="93"/>
      <c r="F297" s="95"/>
      <c r="G297" s="177" t="s">
        <v>704</v>
      </c>
    </row>
    <row r="298" spans="1:7" ht="12.75">
      <c r="A298" s="92">
        <v>3</v>
      </c>
      <c r="B298" s="93">
        <v>3</v>
      </c>
      <c r="C298" s="93">
        <v>2</v>
      </c>
      <c r="D298" s="93">
        <v>1</v>
      </c>
      <c r="E298" s="93"/>
      <c r="F298" s="95"/>
      <c r="G298" s="177" t="s">
        <v>663</v>
      </c>
    </row>
    <row r="299" spans="1:7" ht="12.75">
      <c r="A299" s="99">
        <v>3</v>
      </c>
      <c r="B299" s="92">
        <v>3</v>
      </c>
      <c r="C299" s="93">
        <v>2</v>
      </c>
      <c r="D299" s="94">
        <v>1</v>
      </c>
      <c r="E299" s="92">
        <v>1</v>
      </c>
      <c r="F299" s="95"/>
      <c r="G299" s="177" t="s">
        <v>663</v>
      </c>
    </row>
    <row r="300" spans="1:7" ht="12.75">
      <c r="A300" s="99">
        <v>3</v>
      </c>
      <c r="B300" s="92">
        <v>3</v>
      </c>
      <c r="C300" s="93">
        <v>2</v>
      </c>
      <c r="D300" s="94">
        <v>1</v>
      </c>
      <c r="E300" s="92">
        <v>1</v>
      </c>
      <c r="F300" s="95">
        <v>1</v>
      </c>
      <c r="G300" s="177" t="s">
        <v>151</v>
      </c>
    </row>
    <row r="301" spans="1:7" ht="12.75">
      <c r="A301" s="220">
        <v>3</v>
      </c>
      <c r="B301" s="155">
        <v>3</v>
      </c>
      <c r="C301" s="96">
        <v>2</v>
      </c>
      <c r="D301" s="177">
        <v>1</v>
      </c>
      <c r="E301" s="155">
        <v>2</v>
      </c>
      <c r="F301" s="380"/>
      <c r="G301" s="194" t="s">
        <v>441</v>
      </c>
    </row>
    <row r="302" spans="1:7" ht="12.75">
      <c r="A302" s="220">
        <v>3</v>
      </c>
      <c r="B302" s="155">
        <v>3</v>
      </c>
      <c r="C302" s="96">
        <v>2</v>
      </c>
      <c r="D302" s="177">
        <v>1</v>
      </c>
      <c r="E302" s="155">
        <v>2</v>
      </c>
      <c r="F302" s="380">
        <v>1</v>
      </c>
      <c r="G302" s="194" t="s">
        <v>392</v>
      </c>
    </row>
    <row r="303" spans="1:7" ht="12.75">
      <c r="A303" s="220">
        <v>3</v>
      </c>
      <c r="B303" s="155">
        <v>3</v>
      </c>
      <c r="C303" s="96">
        <v>2</v>
      </c>
      <c r="D303" s="177">
        <v>1</v>
      </c>
      <c r="E303" s="155">
        <v>2</v>
      </c>
      <c r="F303" s="380">
        <v>2</v>
      </c>
      <c r="G303" s="194" t="s">
        <v>393</v>
      </c>
    </row>
    <row r="304" spans="1:7" ht="12.75">
      <c r="A304" s="220">
        <v>3</v>
      </c>
      <c r="B304" s="155">
        <v>3</v>
      </c>
      <c r="C304" s="96">
        <v>2</v>
      </c>
      <c r="D304" s="177">
        <v>1</v>
      </c>
      <c r="E304" s="155">
        <v>3</v>
      </c>
      <c r="F304" s="380"/>
      <c r="G304" s="194" t="s">
        <v>394</v>
      </c>
    </row>
    <row r="305" spans="1:7" ht="12.75">
      <c r="A305" s="220">
        <v>3</v>
      </c>
      <c r="B305" s="155">
        <v>3</v>
      </c>
      <c r="C305" s="96">
        <v>2</v>
      </c>
      <c r="D305" s="177">
        <v>1</v>
      </c>
      <c r="E305" s="155">
        <v>3</v>
      </c>
      <c r="F305" s="380">
        <v>1</v>
      </c>
      <c r="G305" s="194" t="s">
        <v>395</v>
      </c>
    </row>
    <row r="306" spans="1:7" ht="12.75">
      <c r="A306" s="220">
        <v>3</v>
      </c>
      <c r="B306" s="155">
        <v>3</v>
      </c>
      <c r="C306" s="96">
        <v>2</v>
      </c>
      <c r="D306" s="177">
        <v>1</v>
      </c>
      <c r="E306" s="155">
        <v>3</v>
      </c>
      <c r="F306" s="380">
        <v>2</v>
      </c>
      <c r="G306" s="194" t="s">
        <v>442</v>
      </c>
    </row>
    <row r="307" spans="1:7" ht="12.75">
      <c r="A307" s="109">
        <v>3</v>
      </c>
      <c r="B307" s="109">
        <v>3</v>
      </c>
      <c r="C307" s="152">
        <v>2</v>
      </c>
      <c r="D307" s="192">
        <v>2</v>
      </c>
      <c r="E307" s="152"/>
      <c r="F307" s="201"/>
      <c r="G307" s="192" t="s">
        <v>691</v>
      </c>
    </row>
    <row r="308" spans="1:7" ht="12.75">
      <c r="A308" s="99">
        <v>3</v>
      </c>
      <c r="B308" s="99">
        <v>3</v>
      </c>
      <c r="C308" s="92">
        <v>2</v>
      </c>
      <c r="D308" s="94">
        <v>2</v>
      </c>
      <c r="E308" s="92">
        <v>1</v>
      </c>
      <c r="F308" s="95"/>
      <c r="G308" s="192" t="s">
        <v>691</v>
      </c>
    </row>
    <row r="309" spans="1:7" ht="12.75">
      <c r="A309" s="99">
        <v>3</v>
      </c>
      <c r="B309" s="99">
        <v>3</v>
      </c>
      <c r="C309" s="92">
        <v>2</v>
      </c>
      <c r="D309" s="94">
        <v>2</v>
      </c>
      <c r="E309" s="99">
        <v>1</v>
      </c>
      <c r="F309" s="172">
        <v>1</v>
      </c>
      <c r="G309" s="177" t="s">
        <v>692</v>
      </c>
    </row>
    <row r="310" spans="1:7" ht="12.75">
      <c r="A310" s="109">
        <v>3</v>
      </c>
      <c r="B310" s="109">
        <v>3</v>
      </c>
      <c r="C310" s="110">
        <v>2</v>
      </c>
      <c r="D310" s="111">
        <v>2</v>
      </c>
      <c r="E310" s="112">
        <v>1</v>
      </c>
      <c r="F310" s="193">
        <v>2</v>
      </c>
      <c r="G310" s="199" t="s">
        <v>693</v>
      </c>
    </row>
    <row r="311" spans="1:7" ht="12.75">
      <c r="A311" s="99">
        <v>3</v>
      </c>
      <c r="B311" s="99">
        <v>3</v>
      </c>
      <c r="C311" s="92">
        <v>2</v>
      </c>
      <c r="D311" s="93">
        <v>3</v>
      </c>
      <c r="E311" s="94"/>
      <c r="F311" s="172"/>
      <c r="G311" s="177" t="s">
        <v>694</v>
      </c>
    </row>
    <row r="312" spans="1:7" ht="12.75">
      <c r="A312" s="99">
        <v>3</v>
      </c>
      <c r="B312" s="99">
        <v>3</v>
      </c>
      <c r="C312" s="92">
        <v>2</v>
      </c>
      <c r="D312" s="93">
        <v>3</v>
      </c>
      <c r="E312" s="94">
        <v>1</v>
      </c>
      <c r="F312" s="172"/>
      <c r="G312" s="177" t="s">
        <v>694</v>
      </c>
    </row>
    <row r="313" spans="1:7" ht="12.75">
      <c r="A313" s="99">
        <v>3</v>
      </c>
      <c r="B313" s="99">
        <v>3</v>
      </c>
      <c r="C313" s="92">
        <v>2</v>
      </c>
      <c r="D313" s="93">
        <v>3</v>
      </c>
      <c r="E313" s="94">
        <v>1</v>
      </c>
      <c r="F313" s="172">
        <v>1</v>
      </c>
      <c r="G313" s="177" t="s">
        <v>695</v>
      </c>
    </row>
    <row r="314" spans="1:7" ht="12.75">
      <c r="A314" s="99">
        <v>3</v>
      </c>
      <c r="B314" s="99">
        <v>3</v>
      </c>
      <c r="C314" s="92">
        <v>2</v>
      </c>
      <c r="D314" s="93">
        <v>3</v>
      </c>
      <c r="E314" s="94">
        <v>1</v>
      </c>
      <c r="F314" s="172">
        <v>2</v>
      </c>
      <c r="G314" s="177" t="s">
        <v>696</v>
      </c>
    </row>
    <row r="315" spans="1:7" ht="12.75">
      <c r="A315" s="99">
        <v>3</v>
      </c>
      <c r="B315" s="99">
        <v>3</v>
      </c>
      <c r="C315" s="92">
        <v>2</v>
      </c>
      <c r="D315" s="93">
        <v>4</v>
      </c>
      <c r="E315" s="93"/>
      <c r="F315" s="95"/>
      <c r="G315" s="96" t="s">
        <v>697</v>
      </c>
    </row>
    <row r="316" spans="1:7" ht="12.75">
      <c r="A316" s="187">
        <v>3</v>
      </c>
      <c r="B316" s="187">
        <v>3</v>
      </c>
      <c r="C316" s="87">
        <v>2</v>
      </c>
      <c r="D316" s="85">
        <v>4</v>
      </c>
      <c r="E316" s="85">
        <v>1</v>
      </c>
      <c r="F316" s="88"/>
      <c r="G316" s="96" t="s">
        <v>697</v>
      </c>
    </row>
    <row r="317" spans="1:7" ht="12.75">
      <c r="A317" s="99">
        <v>3</v>
      </c>
      <c r="B317" s="99">
        <v>3</v>
      </c>
      <c r="C317" s="92">
        <v>2</v>
      </c>
      <c r="D317" s="93">
        <v>4</v>
      </c>
      <c r="E317" s="93">
        <v>1</v>
      </c>
      <c r="F317" s="95">
        <v>1</v>
      </c>
      <c r="G317" s="96" t="s">
        <v>698</v>
      </c>
    </row>
    <row r="318" spans="1:7" ht="12.75">
      <c r="A318" s="99">
        <v>3</v>
      </c>
      <c r="B318" s="99">
        <v>3</v>
      </c>
      <c r="C318" s="92">
        <v>2</v>
      </c>
      <c r="D318" s="93">
        <v>4</v>
      </c>
      <c r="E318" s="93">
        <v>1</v>
      </c>
      <c r="F318" s="95">
        <v>2</v>
      </c>
      <c r="G318" s="96" t="s">
        <v>705</v>
      </c>
    </row>
    <row r="319" spans="1:7" ht="12.75">
      <c r="A319" s="99">
        <v>3</v>
      </c>
      <c r="B319" s="99">
        <v>3</v>
      </c>
      <c r="C319" s="92">
        <v>2</v>
      </c>
      <c r="D319" s="93">
        <v>5</v>
      </c>
      <c r="E319" s="93"/>
      <c r="F319" s="95"/>
      <c r="G319" s="96" t="s">
        <v>700</v>
      </c>
    </row>
    <row r="320" spans="1:7" ht="12.75">
      <c r="A320" s="187">
        <v>3</v>
      </c>
      <c r="B320" s="187">
        <v>3</v>
      </c>
      <c r="C320" s="87">
        <v>2</v>
      </c>
      <c r="D320" s="85">
        <v>5</v>
      </c>
      <c r="E320" s="85">
        <v>1</v>
      </c>
      <c r="F320" s="88"/>
      <c r="G320" s="96" t="s">
        <v>700</v>
      </c>
    </row>
    <row r="321" spans="1:7" ht="12.75">
      <c r="A321" s="99">
        <v>3</v>
      </c>
      <c r="B321" s="99">
        <v>3</v>
      </c>
      <c r="C321" s="92">
        <v>2</v>
      </c>
      <c r="D321" s="93">
        <v>5</v>
      </c>
      <c r="E321" s="93">
        <v>1</v>
      </c>
      <c r="F321" s="95">
        <v>1</v>
      </c>
      <c r="G321" s="96" t="s">
        <v>700</v>
      </c>
    </row>
    <row r="322" spans="1:7" ht="12.75">
      <c r="A322" s="99">
        <v>3</v>
      </c>
      <c r="B322" s="99">
        <v>3</v>
      </c>
      <c r="C322" s="92">
        <v>2</v>
      </c>
      <c r="D322" s="93">
        <v>6</v>
      </c>
      <c r="E322" s="93"/>
      <c r="F322" s="95"/>
      <c r="G322" s="93" t="s">
        <v>163</v>
      </c>
    </row>
    <row r="323" spans="1:7" ht="12.75">
      <c r="A323" s="99">
        <v>3</v>
      </c>
      <c r="B323" s="99">
        <v>3</v>
      </c>
      <c r="C323" s="92">
        <v>2</v>
      </c>
      <c r="D323" s="93">
        <v>6</v>
      </c>
      <c r="E323" s="93">
        <v>1</v>
      </c>
      <c r="F323" s="95"/>
      <c r="G323" s="93" t="s">
        <v>163</v>
      </c>
    </row>
    <row r="324" spans="1:7" ht="12.75">
      <c r="A324" s="109">
        <v>3</v>
      </c>
      <c r="B324" s="109">
        <v>3</v>
      </c>
      <c r="C324" s="110">
        <v>2</v>
      </c>
      <c r="D324" s="111">
        <v>6</v>
      </c>
      <c r="E324" s="111">
        <v>1</v>
      </c>
      <c r="F324" s="113">
        <v>1</v>
      </c>
      <c r="G324" s="111" t="s">
        <v>163</v>
      </c>
    </row>
    <row r="325" spans="1:7" ht="12.75">
      <c r="A325" s="99">
        <v>3</v>
      </c>
      <c r="B325" s="99">
        <v>3</v>
      </c>
      <c r="C325" s="92">
        <v>2</v>
      </c>
      <c r="D325" s="93">
        <v>7</v>
      </c>
      <c r="E325" s="93"/>
      <c r="F325" s="95"/>
      <c r="G325" s="96" t="s">
        <v>702</v>
      </c>
    </row>
    <row r="326" spans="1:7" ht="12.75">
      <c r="A326" s="109">
        <v>3</v>
      </c>
      <c r="B326" s="109">
        <v>3</v>
      </c>
      <c r="C326" s="110">
        <v>2</v>
      </c>
      <c r="D326" s="111">
        <v>7</v>
      </c>
      <c r="E326" s="111">
        <v>1</v>
      </c>
      <c r="F326" s="113"/>
      <c r="G326" s="96" t="s">
        <v>702</v>
      </c>
    </row>
    <row r="327" spans="1:7" ht="12.75">
      <c r="A327" s="118">
        <v>3</v>
      </c>
      <c r="B327" s="118">
        <v>3</v>
      </c>
      <c r="C327" s="119">
        <v>2</v>
      </c>
      <c r="D327" s="120">
        <v>7</v>
      </c>
      <c r="E327" s="120">
        <v>1</v>
      </c>
      <c r="F327" s="123">
        <v>1</v>
      </c>
      <c r="G327" s="419" t="s">
        <v>703</v>
      </c>
    </row>
    <row r="328" spans="1:7" ht="12.75">
      <c r="A328" s="358">
        <v>3</v>
      </c>
      <c r="B328" s="358">
        <v>3</v>
      </c>
      <c r="C328" s="420">
        <v>2</v>
      </c>
      <c r="D328" s="419">
        <v>7</v>
      </c>
      <c r="E328" s="419">
        <v>1</v>
      </c>
      <c r="F328" s="359">
        <v>2</v>
      </c>
      <c r="G328" s="419" t="s">
        <v>561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/>
  <cp:lastPrinted>2019-12-30T12:14:20Z</cp:lastPrinted>
  <dcterms:created xsi:type="dcterms:W3CDTF">2004-04-07T10:43:01Z</dcterms:created>
  <dcterms:modified xsi:type="dcterms:W3CDTF">2021-06-10T08:25:44Z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b89a6a6f-dee2-4905-9c9d-5e3e49e7f27e</vt:lpwstr>
  </property>
</Properties>
</file>